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cuelanacionaldejudicatura.sharepoint.com/sites/ComprasyContrataciones/Documentos compartidos/PEEX/06. ENJ-CCC-PEEX-2026-006 - Cont. Serv. Internet Satelital/Anexos/"/>
    </mc:Choice>
  </mc:AlternateContent>
  <xr:revisionPtr revIDLastSave="0" documentId="8_{F8CD4AB0-9468-4F1B-886B-1D5EE5FBB0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4" i="1" l="1"/>
  <c r="S15" i="1"/>
  <c r="S16" i="1"/>
  <c r="S9" i="1"/>
  <c r="S10" i="1" s="1"/>
  <c r="Q14" i="1"/>
  <c r="R14" i="1" s="1"/>
  <c r="Q15" i="1"/>
  <c r="R15" i="1" s="1"/>
  <c r="Q16" i="1"/>
  <c r="R16" i="1" s="1"/>
  <c r="Q9" i="1"/>
  <c r="R9" i="1" s="1"/>
  <c r="N14" i="1"/>
  <c r="O14" i="1" s="1"/>
  <c r="N15" i="1"/>
  <c r="O15" i="1" s="1"/>
  <c r="N16" i="1"/>
  <c r="O16" i="1" s="1"/>
  <c r="N9" i="1"/>
  <c r="O9" i="1" s="1"/>
  <c r="K14" i="1"/>
  <c r="L14" i="1" s="1"/>
  <c r="K15" i="1"/>
  <c r="L15" i="1" s="1"/>
  <c r="K16" i="1"/>
  <c r="L16" i="1" s="1"/>
  <c r="K9" i="1"/>
  <c r="L9" i="1" s="1"/>
  <c r="S11" i="1" s="1"/>
  <c r="S18" i="1" l="1"/>
  <c r="S12" i="1"/>
  <c r="S13" i="1" s="1"/>
  <c r="S17" i="1"/>
  <c r="S19" i="1" l="1"/>
  <c r="S21" i="1" s="1"/>
</calcChain>
</file>

<file path=xl/sharedStrings.xml><?xml version="1.0" encoding="utf-8"?>
<sst xmlns="http://schemas.openxmlformats.org/spreadsheetml/2006/main" count="45" uniqueCount="38">
  <si>
    <t>COMITÉ DE COMPRAS Y CONTRATACIONES</t>
  </si>
  <si>
    <t>FORMULARIO DE OFERTA ECONÓMICA</t>
  </si>
  <si>
    <t> </t>
  </si>
  <si>
    <t>Título del Proceso</t>
  </si>
  <si>
    <t xml:space="preserve">
Servicio de internet satelital (Starlink) para la Escuela Nacional de la Judicatura.
</t>
  </si>
  <si>
    <t>Referencia del proceso</t>
  </si>
  <si>
    <t>ENJ-CCC-PEEX-2026-006</t>
  </si>
  <si>
    <t>Nombre del Oferente</t>
  </si>
  <si>
    <t>Numero de RPE</t>
  </si>
  <si>
    <t>Fecha</t>
  </si>
  <si>
    <t>Numero RNC</t>
  </si>
  <si>
    <t>ITEM</t>
  </si>
  <si>
    <t>Descripción del servicio</t>
  </si>
  <si>
    <t>Unidad de Medida</t>
  </si>
  <si>
    <t xml:space="preserve">Cantidad </t>
  </si>
  <si>
    <t>Precio Unitario</t>
  </si>
  <si>
    <t>% ITBIS</t>
  </si>
  <si>
    <t>ITBIS</t>
  </si>
  <si>
    <t>%
ICS</t>
  </si>
  <si>
    <t>ICS</t>
  </si>
  <si>
    <t>%
CDT</t>
  </si>
  <si>
    <t>CDT</t>
  </si>
  <si>
    <t>Precio total 
Sin impuestos</t>
  </si>
  <si>
    <t>Plan de Internet Satelital - Starlink Empresarial (Business) - Prioridad 2TB</t>
  </si>
  <si>
    <t>Servicio</t>
  </si>
  <si>
    <t>Subtotal</t>
  </si>
  <si>
    <t>Impuestos</t>
  </si>
  <si>
    <t>Total por un mes para el ítem 1</t>
  </si>
  <si>
    <t>Total por 12 meses para el ítem 1</t>
  </si>
  <si>
    <t>Antena principal-Kit Starlink Performance (Gen 2)</t>
  </si>
  <si>
    <t>Unidad</t>
  </si>
  <si>
    <t>Routers</t>
  </si>
  <si>
    <t xml:space="preserve">Instalación y materiales gastables </t>
  </si>
  <si>
    <t>Total ítems 2, 3 y 4</t>
  </si>
  <si>
    <t>Valor de la oferta en letras</t>
  </si>
  <si>
    <t>TOTAL GENERAL</t>
  </si>
  <si>
    <t>Nombre del representante legal y firma (rubrica)</t>
  </si>
  <si>
    <t>Sello de 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</si>
</sst>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1C0A]d&quot; de &quot;mmmm&quot; de &quot;yyyy;@"/>
  </numFmts>
  <fonts count="12">
    <font>
      <sz val="11"/>
      <color theme="1"/>
      <name val="Calibri"/>
      <family val="2"/>
      <scheme val="minor"/>
    </font>
    <font>
      <b/>
      <sz val="11"/>
      <color rgb="FF000000"/>
      <name val="Montserrat"/>
    </font>
    <font>
      <sz val="11"/>
      <color rgb="FF000000"/>
      <name val="Montserrat"/>
    </font>
    <font>
      <b/>
      <sz val="14"/>
      <color rgb="FF000000"/>
      <name val="Montserrat"/>
    </font>
    <font>
      <b/>
      <sz val="10"/>
      <color rgb="FF000000"/>
      <name val="Montserrat"/>
    </font>
    <font>
      <b/>
      <sz val="12"/>
      <color rgb="FF000000"/>
      <name val="Montserrat"/>
    </font>
    <font>
      <sz val="8"/>
      <color rgb="FF000000"/>
      <name val="Montserrat"/>
      <family val="3"/>
    </font>
    <font>
      <b/>
      <sz val="11"/>
      <color theme="0"/>
      <name val="Montserrat"/>
      <family val="3"/>
    </font>
    <font>
      <b/>
      <sz val="11"/>
      <color rgb="FF000000"/>
      <name val="Montserrat"/>
      <family val="3"/>
    </font>
    <font>
      <sz val="11"/>
      <color rgb="FF000000"/>
      <name val="Montserrat"/>
      <family val="3"/>
    </font>
    <font>
      <sz val="11"/>
      <name val="Montserrat"/>
    </font>
    <font>
      <b/>
      <sz val="12"/>
      <color rgb="FF000000"/>
      <name val="Montserrat"/>
      <family val="3"/>
    </font>
  </fonts>
  <fills count="8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rgb="FFEF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50DD"/>
        <bgColor rgb="FF000000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164" fontId="2" fillId="4" borderId="2" xfId="0" applyNumberFormat="1" applyFont="1" applyFill="1" applyBorder="1" applyAlignment="1" applyProtection="1">
      <alignment horizontal="center" vertical="center"/>
      <protection locked="0"/>
    </xf>
    <xf numFmtId="9" fontId="2" fillId="4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6" borderId="3" xfId="0" applyFont="1" applyFill="1" applyBorder="1" applyAlignment="1">
      <alignment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164" fontId="1" fillId="7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7" borderId="7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right" vertical="center"/>
    </xf>
    <xf numFmtId="164" fontId="1" fillId="7" borderId="25" xfId="0" applyNumberFormat="1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 wrapText="1"/>
    </xf>
    <xf numFmtId="9" fontId="2" fillId="5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27" xfId="0" applyFont="1" applyFill="1" applyBorder="1" applyAlignment="1">
      <alignment horizontal="right" vertical="center"/>
    </xf>
    <xf numFmtId="164" fontId="1" fillId="7" borderId="28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right" vertical="center"/>
    </xf>
    <xf numFmtId="164" fontId="1" fillId="7" borderId="10" xfId="0" applyNumberFormat="1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right" vertical="center"/>
    </xf>
    <xf numFmtId="164" fontId="1" fillId="7" borderId="18" xfId="0" applyNumberFormat="1" applyFont="1" applyFill="1" applyBorder="1" applyAlignment="1">
      <alignment horizontal="center" vertical="center"/>
    </xf>
    <xf numFmtId="0" fontId="6" fillId="0" borderId="12" xfId="0" applyFont="1" applyBorder="1" applyAlignment="1" applyProtection="1">
      <alignment horizontal="center" wrapText="1"/>
      <protection locked="0"/>
    </xf>
    <xf numFmtId="0" fontId="6" fillId="0" borderId="13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horizontal="center" wrapText="1"/>
      <protection locked="0"/>
    </xf>
    <xf numFmtId="0" fontId="6" fillId="0" borderId="11" xfId="0" applyFont="1" applyBorder="1" applyAlignment="1" applyProtection="1">
      <alignment horizontal="center" wrapText="1"/>
      <protection locked="0"/>
    </xf>
    <xf numFmtId="0" fontId="6" fillId="0" borderId="15" xfId="0" applyFont="1" applyBorder="1" applyAlignment="1" applyProtection="1">
      <alignment horizontal="center" wrapText="1"/>
      <protection locked="0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8" fillId="4" borderId="20" xfId="0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horizontal="center" vertical="center" wrapText="1"/>
      <protection locked="0"/>
    </xf>
    <xf numFmtId="0" fontId="8" fillId="4" borderId="9" xfId="0" applyFont="1" applyFill="1" applyBorder="1" applyAlignment="1" applyProtection="1">
      <alignment horizontal="center" vertical="center" wrapText="1"/>
      <protection locked="0"/>
    </xf>
    <xf numFmtId="0" fontId="8" fillId="4" borderId="21" xfId="0" applyFont="1" applyFill="1" applyBorder="1" applyAlignment="1" applyProtection="1">
      <alignment horizontal="center" vertical="center" wrapText="1"/>
      <protection locked="0"/>
    </xf>
    <xf numFmtId="0" fontId="8" fillId="4" borderId="10" xfId="0" applyFont="1" applyFill="1" applyBorder="1" applyAlignment="1" applyProtection="1">
      <alignment horizontal="center" vertical="center" wrapText="1"/>
      <protection locked="0"/>
    </xf>
    <xf numFmtId="0" fontId="11" fillId="7" borderId="4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left" vertical="center"/>
    </xf>
    <xf numFmtId="165" fontId="9" fillId="0" borderId="9" xfId="0" applyNumberFormat="1" applyFont="1" applyBorder="1" applyAlignment="1" applyProtection="1">
      <alignment horizontal="left" vertical="center" wrapText="1"/>
      <protection locked="0"/>
    </xf>
    <xf numFmtId="0" fontId="7" fillId="6" borderId="9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 applyProtection="1">
      <alignment horizontal="center" vertical="center"/>
      <protection locked="0"/>
    </xf>
    <xf numFmtId="0" fontId="1" fillId="7" borderId="6" xfId="0" applyFont="1" applyFill="1" applyBorder="1" applyAlignment="1">
      <alignment horizontal="right" vertical="center"/>
    </xf>
    <xf numFmtId="0" fontId="1" fillId="7" borderId="2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7" fillId="6" borderId="3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  <xf numFmtId="0" fontId="11" fillId="7" borderId="4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7" fillId="6" borderId="4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8" fillId="7" borderId="29" xfId="0" applyFont="1" applyFill="1" applyBorder="1" applyAlignment="1">
      <alignment horizontal="right" vertical="center"/>
    </xf>
    <xf numFmtId="0" fontId="1" fillId="7" borderId="30" xfId="0" applyFont="1" applyFill="1" applyBorder="1" applyAlignment="1">
      <alignment horizontal="right" vertical="center"/>
    </xf>
    <xf numFmtId="0" fontId="1" fillId="7" borderId="31" xfId="0" applyFont="1" applyFill="1" applyBorder="1" applyAlignment="1">
      <alignment horizontal="right" vertical="center"/>
    </xf>
    <xf numFmtId="0" fontId="1" fillId="7" borderId="20" xfId="0" applyFont="1" applyFill="1" applyBorder="1" applyAlignment="1">
      <alignment horizontal="right" vertical="center"/>
    </xf>
    <xf numFmtId="0" fontId="1" fillId="7" borderId="32" xfId="0" applyFont="1" applyFill="1" applyBorder="1" applyAlignment="1">
      <alignment horizontal="right" vertical="center"/>
    </xf>
    <xf numFmtId="0" fontId="1" fillId="7" borderId="33" xfId="0" applyFont="1" applyFill="1" applyBorder="1" applyAlignment="1">
      <alignment horizontal="right" vertical="center"/>
    </xf>
    <xf numFmtId="0" fontId="1" fillId="7" borderId="26" xfId="0" applyFont="1" applyFill="1" applyBorder="1" applyAlignment="1">
      <alignment horizontal="right" vertical="center"/>
    </xf>
    <xf numFmtId="0" fontId="1" fillId="7" borderId="27" xfId="0" applyFont="1" applyFill="1" applyBorder="1" applyAlignment="1">
      <alignment horizontal="right" vertical="center"/>
    </xf>
    <xf numFmtId="0" fontId="1" fillId="7" borderId="22" xfId="0" applyFont="1" applyFill="1" applyBorder="1" applyAlignment="1">
      <alignment horizontal="right" vertical="center"/>
    </xf>
    <xf numFmtId="0" fontId="1" fillId="7" borderId="23" xfId="0" applyFont="1" applyFill="1" applyBorder="1" applyAlignment="1">
      <alignment horizontal="right" vertical="center"/>
    </xf>
    <xf numFmtId="0" fontId="1" fillId="7" borderId="24" xfId="0" applyFont="1" applyFill="1" applyBorder="1" applyAlignment="1">
      <alignment horizontal="right" vertical="center"/>
    </xf>
    <xf numFmtId="0" fontId="2" fillId="7" borderId="2" xfId="0" applyFont="1" applyFill="1" applyBorder="1" applyAlignment="1">
      <alignment horizontal="left" vertical="center" wrapText="1"/>
    </xf>
    <xf numFmtId="0" fontId="8" fillId="7" borderId="6" xfId="0" applyFont="1" applyFill="1" applyBorder="1" applyAlignment="1">
      <alignment horizontal="right" vertical="center"/>
    </xf>
    <xf numFmtId="0" fontId="8" fillId="7" borderId="2" xfId="0" applyFont="1" applyFill="1" applyBorder="1" applyAlignment="1">
      <alignment horizontal="right" vertical="center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50DD"/>
      <color rgb="FFEFF6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0</xdr:row>
      <xdr:rowOff>85725</xdr:rowOff>
    </xdr:from>
    <xdr:to>
      <xdr:col>3</xdr:col>
      <xdr:colOff>153282</xdr:colOff>
      <xdr:row>1</xdr:row>
      <xdr:rowOff>458974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7283BB-2F1F-BDD7-A4F0-D79502081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85725"/>
          <a:ext cx="943857" cy="839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view="pageBreakPreview" zoomScaleNormal="100" zoomScaleSheetLayoutView="100" workbookViewId="0">
      <selection activeCell="B16" sqref="B16:F16"/>
    </sheetView>
  </sheetViews>
  <sheetFormatPr defaultColWidth="8.85546875" defaultRowHeight="15"/>
  <cols>
    <col min="1" max="2" width="7.140625" customWidth="1"/>
    <col min="3" max="3" width="11.7109375" customWidth="1"/>
    <col min="4" max="6" width="16" customWidth="1"/>
    <col min="7" max="7" width="11.28515625" bestFit="1" customWidth="1"/>
    <col min="8" max="8" width="12.140625" customWidth="1"/>
    <col min="9" max="9" width="21.140625" customWidth="1"/>
    <col min="10" max="10" width="8.28515625" customWidth="1"/>
    <col min="11" max="11" width="22.140625" customWidth="1"/>
    <col min="12" max="12" width="22.140625" hidden="1" customWidth="1"/>
    <col min="13" max="13" width="8.85546875" customWidth="1"/>
    <col min="14" max="14" width="22.140625" customWidth="1"/>
    <col min="15" max="15" width="22.140625" hidden="1" customWidth="1"/>
    <col min="16" max="16" width="8.28515625" customWidth="1"/>
    <col min="17" max="17" width="22.140625" customWidth="1"/>
    <col min="18" max="18" width="22.140625" hidden="1" customWidth="1"/>
    <col min="19" max="19" width="21.7109375" customWidth="1"/>
  </cols>
  <sheetData>
    <row r="1" spans="1:23" ht="36.75" customHeight="1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23" ht="39.75" customHeight="1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ht="3.75" customHeight="1" thickBot="1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</row>
    <row r="4" spans="1:23" ht="56.25" customHeight="1">
      <c r="A4" s="57" t="s">
        <v>3</v>
      </c>
      <c r="B4" s="58"/>
      <c r="C4" s="58"/>
      <c r="D4" s="61" t="s">
        <v>4</v>
      </c>
      <c r="E4" s="61"/>
      <c r="F4" s="61"/>
      <c r="G4" s="61"/>
      <c r="H4" s="61"/>
      <c r="I4" s="63" t="s">
        <v>5</v>
      </c>
      <c r="J4" s="63"/>
      <c r="K4" s="38" t="s">
        <v>6</v>
      </c>
      <c r="L4" s="39"/>
      <c r="M4" s="39"/>
      <c r="N4" s="39"/>
      <c r="O4" s="39"/>
      <c r="P4" s="39"/>
      <c r="Q4" s="39"/>
      <c r="R4" s="39"/>
      <c r="S4" s="40"/>
    </row>
    <row r="5" spans="1:23" ht="27" customHeight="1">
      <c r="A5" s="59" t="s">
        <v>7</v>
      </c>
      <c r="B5" s="60"/>
      <c r="C5" s="60"/>
      <c r="D5" s="62" t="s">
        <v>2</v>
      </c>
      <c r="E5" s="62"/>
      <c r="F5" s="62"/>
      <c r="G5" s="62"/>
      <c r="H5" s="62"/>
      <c r="I5" s="64" t="s">
        <v>8</v>
      </c>
      <c r="J5" s="64"/>
      <c r="K5" s="32"/>
      <c r="L5" s="33"/>
      <c r="M5" s="33"/>
      <c r="N5" s="33"/>
      <c r="O5" s="33"/>
      <c r="P5" s="33"/>
      <c r="Q5" s="33"/>
      <c r="R5" s="33"/>
      <c r="S5" s="34"/>
      <c r="W5" s="3"/>
    </row>
    <row r="6" spans="1:23" ht="24.75" customHeight="1">
      <c r="A6" s="41" t="s">
        <v>9</v>
      </c>
      <c r="B6" s="42"/>
      <c r="C6" s="42"/>
      <c r="D6" s="43" t="s">
        <v>2</v>
      </c>
      <c r="E6" s="43"/>
      <c r="F6" s="43"/>
      <c r="G6" s="43"/>
      <c r="H6" s="43"/>
      <c r="I6" s="44" t="s">
        <v>10</v>
      </c>
      <c r="J6" s="44"/>
      <c r="K6" s="35"/>
      <c r="L6" s="36"/>
      <c r="M6" s="36"/>
      <c r="N6" s="36"/>
      <c r="O6" s="36"/>
      <c r="P6" s="36"/>
      <c r="Q6" s="36"/>
      <c r="R6" s="36"/>
      <c r="S6" s="37"/>
    </row>
    <row r="7" spans="1:23" ht="9" customHeight="1" thickBot="1">
      <c r="A7" s="4"/>
      <c r="B7" s="5"/>
      <c r="C7" s="5"/>
      <c r="D7" s="5"/>
      <c r="E7" s="5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3" ht="56.25" customHeight="1">
      <c r="A8" s="6" t="s">
        <v>11</v>
      </c>
      <c r="B8" s="45" t="s">
        <v>12</v>
      </c>
      <c r="C8" s="45"/>
      <c r="D8" s="45"/>
      <c r="E8" s="45"/>
      <c r="F8" s="45"/>
      <c r="G8" s="7" t="s">
        <v>13</v>
      </c>
      <c r="H8" s="7" t="s">
        <v>14</v>
      </c>
      <c r="I8" s="7" t="s">
        <v>15</v>
      </c>
      <c r="J8" s="7" t="s">
        <v>16</v>
      </c>
      <c r="K8" s="7" t="s">
        <v>17</v>
      </c>
      <c r="L8" s="8"/>
      <c r="M8" s="7" t="s">
        <v>18</v>
      </c>
      <c r="N8" s="7" t="s">
        <v>19</v>
      </c>
      <c r="O8" s="8"/>
      <c r="P8" s="7" t="s">
        <v>20</v>
      </c>
      <c r="Q8" s="7" t="s">
        <v>21</v>
      </c>
      <c r="R8" s="8"/>
      <c r="S8" s="9" t="s">
        <v>22</v>
      </c>
    </row>
    <row r="9" spans="1:23" ht="35.25" customHeight="1">
      <c r="A9" s="10">
        <v>1</v>
      </c>
      <c r="B9" s="46" t="s">
        <v>23</v>
      </c>
      <c r="C9" s="46"/>
      <c r="D9" s="46"/>
      <c r="E9" s="46"/>
      <c r="F9" s="46"/>
      <c r="G9" s="11" t="s">
        <v>24</v>
      </c>
      <c r="H9" s="12">
        <v>1</v>
      </c>
      <c r="I9" s="1"/>
      <c r="J9" s="2"/>
      <c r="K9" s="13">
        <f t="shared" ref="K9:K16" si="0">I9*J9</f>
        <v>0</v>
      </c>
      <c r="L9" s="14">
        <f>H9*K9</f>
        <v>0</v>
      </c>
      <c r="M9" s="2"/>
      <c r="N9" s="13">
        <f t="shared" ref="N9:N16" si="1">I9*M9</f>
        <v>0</v>
      </c>
      <c r="O9" s="14">
        <f>H9*N9</f>
        <v>0</v>
      </c>
      <c r="P9" s="2"/>
      <c r="Q9" s="13">
        <f t="shared" ref="Q9:Q16" si="2">I9*P9</f>
        <v>0</v>
      </c>
      <c r="R9" s="13">
        <f>H9*Q9</f>
        <v>0</v>
      </c>
      <c r="S9" s="15">
        <f>H9*I9</f>
        <v>0</v>
      </c>
    </row>
    <row r="10" spans="1:23" ht="23.25" customHeight="1">
      <c r="A10" s="10"/>
      <c r="B10" s="54" t="s">
        <v>25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15">
        <f>S9</f>
        <v>0</v>
      </c>
    </row>
    <row r="11" spans="1:23" ht="23.25" customHeight="1">
      <c r="A11" s="10"/>
      <c r="B11" s="54" t="s">
        <v>26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15">
        <f>L9+O9+R9</f>
        <v>0</v>
      </c>
    </row>
    <row r="12" spans="1:23" ht="23.25" customHeight="1">
      <c r="A12" s="10"/>
      <c r="B12" s="68" t="s">
        <v>27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70"/>
      <c r="R12" s="16"/>
      <c r="S12" s="17">
        <f>S10+S11</f>
        <v>0</v>
      </c>
    </row>
    <row r="13" spans="1:23" ht="20.25">
      <c r="A13" s="77" t="s">
        <v>28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13"/>
      <c r="S13" s="17">
        <f>S12*12</f>
        <v>0</v>
      </c>
    </row>
    <row r="14" spans="1:23" ht="22.5" customHeight="1">
      <c r="A14" s="10">
        <v>2</v>
      </c>
      <c r="B14" s="76" t="s">
        <v>29</v>
      </c>
      <c r="C14" s="76"/>
      <c r="D14" s="76"/>
      <c r="E14" s="76"/>
      <c r="F14" s="76"/>
      <c r="G14" s="18" t="s">
        <v>30</v>
      </c>
      <c r="H14" s="12">
        <v>1</v>
      </c>
      <c r="I14" s="1"/>
      <c r="J14" s="2"/>
      <c r="K14" s="13">
        <f t="shared" si="0"/>
        <v>0</v>
      </c>
      <c r="L14" s="14">
        <f t="shared" ref="L14:L16" si="3">H14*K14</f>
        <v>0</v>
      </c>
      <c r="M14" s="19"/>
      <c r="N14" s="13">
        <f t="shared" si="1"/>
        <v>0</v>
      </c>
      <c r="O14" s="14">
        <f t="shared" ref="O14:O16" si="4">H14*N14</f>
        <v>0</v>
      </c>
      <c r="P14" s="19"/>
      <c r="Q14" s="13">
        <f t="shared" si="2"/>
        <v>0</v>
      </c>
      <c r="R14" s="13">
        <f t="shared" ref="R14:R16" si="5">H14*Q14</f>
        <v>0</v>
      </c>
      <c r="S14" s="15">
        <f t="shared" ref="S14:S16" si="6">H14*I14</f>
        <v>0</v>
      </c>
    </row>
    <row r="15" spans="1:23" ht="22.5" customHeight="1">
      <c r="A15" s="10">
        <v>3</v>
      </c>
      <c r="B15" s="76" t="s">
        <v>31</v>
      </c>
      <c r="C15" s="76"/>
      <c r="D15" s="76"/>
      <c r="E15" s="76"/>
      <c r="F15" s="76"/>
      <c r="G15" s="18" t="s">
        <v>30</v>
      </c>
      <c r="H15" s="12">
        <v>3</v>
      </c>
      <c r="I15" s="1"/>
      <c r="J15" s="2"/>
      <c r="K15" s="13">
        <f t="shared" si="0"/>
        <v>0</v>
      </c>
      <c r="L15" s="14">
        <f t="shared" si="3"/>
        <v>0</v>
      </c>
      <c r="M15" s="19"/>
      <c r="N15" s="13">
        <f t="shared" si="1"/>
        <v>0</v>
      </c>
      <c r="O15" s="14">
        <f t="shared" si="4"/>
        <v>0</v>
      </c>
      <c r="P15" s="19"/>
      <c r="Q15" s="13">
        <f t="shared" si="2"/>
        <v>0</v>
      </c>
      <c r="R15" s="13">
        <f t="shared" si="5"/>
        <v>0</v>
      </c>
      <c r="S15" s="15">
        <f t="shared" si="6"/>
        <v>0</v>
      </c>
    </row>
    <row r="16" spans="1:23" ht="22.5" customHeight="1">
      <c r="A16" s="10">
        <v>4</v>
      </c>
      <c r="B16" s="76" t="s">
        <v>32</v>
      </c>
      <c r="C16" s="76"/>
      <c r="D16" s="76"/>
      <c r="E16" s="76"/>
      <c r="F16" s="76"/>
      <c r="G16" s="18" t="s">
        <v>24</v>
      </c>
      <c r="H16" s="12">
        <v>1</v>
      </c>
      <c r="I16" s="1"/>
      <c r="J16" s="2"/>
      <c r="K16" s="13">
        <f t="shared" si="0"/>
        <v>0</v>
      </c>
      <c r="L16" s="14">
        <f t="shared" si="3"/>
        <v>0</v>
      </c>
      <c r="M16" s="19"/>
      <c r="N16" s="13">
        <f t="shared" si="1"/>
        <v>0</v>
      </c>
      <c r="O16" s="14">
        <f t="shared" si="4"/>
        <v>0</v>
      </c>
      <c r="P16" s="19"/>
      <c r="Q16" s="13">
        <f t="shared" si="2"/>
        <v>0</v>
      </c>
      <c r="R16" s="13">
        <f t="shared" si="5"/>
        <v>0</v>
      </c>
      <c r="S16" s="15">
        <f t="shared" si="6"/>
        <v>0</v>
      </c>
    </row>
    <row r="17" spans="1:19" ht="22.5" customHeight="1">
      <c r="A17" s="53" t="s">
        <v>25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20"/>
      <c r="S17" s="15">
        <f>S14+S15+S16</f>
        <v>0</v>
      </c>
    </row>
    <row r="18" spans="1:19" ht="22.5" customHeight="1">
      <c r="A18" s="71" t="s">
        <v>26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21"/>
      <c r="S18" s="22">
        <f>L14+L15+L16</f>
        <v>0</v>
      </c>
    </row>
    <row r="19" spans="1:19" ht="22.5" customHeight="1" thickBot="1">
      <c r="A19" s="65" t="s">
        <v>33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7"/>
      <c r="R19" s="23"/>
      <c r="S19" s="24">
        <f>S17+S18</f>
        <v>0</v>
      </c>
    </row>
    <row r="20" spans="1:19" ht="8.25" customHeight="1" thickBot="1">
      <c r="A20" s="49" t="s">
        <v>2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</row>
    <row r="21" spans="1:19" ht="58.5" customHeight="1">
      <c r="A21" s="50" t="s">
        <v>34</v>
      </c>
      <c r="B21" s="51"/>
      <c r="C21" s="51"/>
      <c r="D21" s="52"/>
      <c r="E21" s="52"/>
      <c r="F21" s="52"/>
      <c r="G21" s="52"/>
      <c r="H21" s="52"/>
      <c r="I21" s="52"/>
      <c r="J21" s="52"/>
      <c r="K21" s="73" t="s">
        <v>35</v>
      </c>
      <c r="L21" s="74"/>
      <c r="M21" s="74"/>
      <c r="N21" s="74"/>
      <c r="O21" s="74"/>
      <c r="P21" s="74"/>
      <c r="Q21" s="75"/>
      <c r="R21" s="25"/>
      <c r="S21" s="26">
        <f>S13+S19</f>
        <v>0</v>
      </c>
    </row>
    <row r="22" spans="1:19" ht="3.75" customHeight="1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</row>
    <row r="23" spans="1:19" ht="3.75" customHeight="1" thickBot="1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</row>
    <row r="24" spans="1:19" ht="69.75" customHeight="1" thickBot="1">
      <c r="A24" s="27" t="s">
        <v>36</v>
      </c>
      <c r="B24" s="28"/>
      <c r="C24" s="28"/>
      <c r="D24" s="28"/>
      <c r="E24" s="28"/>
      <c r="F24" s="28"/>
      <c r="G24" s="28"/>
      <c r="H24" s="28"/>
      <c r="I24" s="28"/>
      <c r="J24" s="29"/>
      <c r="K24" s="30" t="s">
        <v>37</v>
      </c>
      <c r="L24" s="28"/>
      <c r="M24" s="28"/>
      <c r="N24" s="28"/>
      <c r="O24" s="28"/>
      <c r="P24" s="28"/>
      <c r="Q24" s="28"/>
      <c r="R24" s="28"/>
      <c r="S24" s="31"/>
    </row>
  </sheetData>
  <sheetProtection algorithmName="SHA-512" hashValue="fDCew7Zd1aAqvhZceGZYKYncc3MsQz5/be0FJiHXM8qQBklUQc0IZRlK2yedq5mPhYaXHEJynwKMZqJbKIyxFQ==" saltValue="mRPDbBKh3/Af81KTNI0zag==" spinCount="100000" sheet="1" objects="1" scenarios="1"/>
  <mergeCells count="35">
    <mergeCell ref="K21:Q21"/>
    <mergeCell ref="B14:F14"/>
    <mergeCell ref="B15:F15"/>
    <mergeCell ref="B16:F16"/>
    <mergeCell ref="A13:Q13"/>
    <mergeCell ref="B10:R10"/>
    <mergeCell ref="B11:R11"/>
    <mergeCell ref="A19:Q19"/>
    <mergeCell ref="B12:Q12"/>
    <mergeCell ref="A18:Q18"/>
    <mergeCell ref="A1:S1"/>
    <mergeCell ref="A2:S2"/>
    <mergeCell ref="A3:S3"/>
    <mergeCell ref="A4:C4"/>
    <mergeCell ref="A5:C5"/>
    <mergeCell ref="D4:H4"/>
    <mergeCell ref="D5:H5"/>
    <mergeCell ref="I4:J4"/>
    <mergeCell ref="I5:J5"/>
    <mergeCell ref="A24:J24"/>
    <mergeCell ref="K24:S24"/>
    <mergeCell ref="K5:S5"/>
    <mergeCell ref="K6:S6"/>
    <mergeCell ref="K4:S4"/>
    <mergeCell ref="A6:C6"/>
    <mergeCell ref="D6:H6"/>
    <mergeCell ref="I6:J6"/>
    <mergeCell ref="B8:F8"/>
    <mergeCell ref="B9:F9"/>
    <mergeCell ref="A22:S22"/>
    <mergeCell ref="A23:S23"/>
    <mergeCell ref="A20:S20"/>
    <mergeCell ref="A21:C21"/>
    <mergeCell ref="D21:J21"/>
    <mergeCell ref="A17:Q17"/>
  </mergeCells>
  <printOptions horizontalCentered="1"/>
  <pageMargins left="9.8425196850393706E-2" right="9.8425196850393706E-2" top="0.19685039370078741" bottom="0.29527559055118113" header="0.19685039370078741" footer="0.28346456692913385"/>
  <pageSetup scale="56" fitToWidth="0" fitToHeight="0" orientation="landscape" horizontalDpi="4294967295" verticalDpi="4294967295" r:id="rId1"/>
  <headerFooter>
    <oddFooter>&amp;R&amp;"Montserrat,Normal"&amp;7Página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7CAA8B16D08044B6C637804E99539D" ma:contentTypeVersion="16" ma:contentTypeDescription="Crear nuevo documento." ma:contentTypeScope="" ma:versionID="97958240bd53b7588e0e4a2de5aa4fb9">
  <xsd:schema xmlns:xsd="http://www.w3.org/2001/XMLSchema" xmlns:xs="http://www.w3.org/2001/XMLSchema" xmlns:p="http://schemas.microsoft.com/office/2006/metadata/properties" xmlns:ns2="7ea51a3b-4a43-4b63-abf0-7b21760d7213" xmlns:ns3="480c409a-236e-49ae-a39f-1adec90f221e" targetNamespace="http://schemas.microsoft.com/office/2006/metadata/properties" ma:root="true" ma:fieldsID="07342f33cebaf4aac7810b325fb40342" ns2:_="" ns3:_="">
    <xsd:import namespace="7ea51a3b-4a43-4b63-abf0-7b21760d7213"/>
    <xsd:import namespace="480c409a-236e-49ae-a39f-1adec90f22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Asignado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51a3b-4a43-4b63-abf0-7b21760d72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2b7133cb-329f-48ba-87a1-33c1d6d075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Asignadoa" ma:index="21" nillable="true" ma:displayName="Asignado a" ma:format="Dropdown" ma:list="UserInfo" ma:SharePointGroup="0" ma:internalName="Asignado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0c409a-236e-49ae-a39f-1adec90f22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0b24f8e-eda4-47d5-903b-99be2282dd2a}" ma:internalName="TaxCatchAll" ma:showField="CatchAllData" ma:web="480c409a-236e-49ae-a39f-1adec90f22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0c409a-236e-49ae-a39f-1adec90f221e" xsi:nil="true"/>
    <lcf76f155ced4ddcb4097134ff3c332f xmlns="7ea51a3b-4a43-4b63-abf0-7b21760d7213">
      <Terms xmlns="http://schemas.microsoft.com/office/infopath/2007/PartnerControls"/>
    </lcf76f155ced4ddcb4097134ff3c332f>
    <Asignadoa xmlns="7ea51a3b-4a43-4b63-abf0-7b21760d7213">
      <UserInfo>
        <DisplayName/>
        <AccountId xsi:nil="true"/>
        <AccountType/>
      </UserInfo>
    </Asignado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A29AA2-5FD3-46E9-89D5-E79082820AAA}"/>
</file>

<file path=customXml/itemProps2.xml><?xml version="1.0" encoding="utf-8"?>
<ds:datastoreItem xmlns:ds="http://schemas.openxmlformats.org/officeDocument/2006/customXml" ds:itemID="{E4293EE1-C364-46B8-B4EB-E043A3D8E324}"/>
</file>

<file path=customXml/itemProps3.xml><?xml version="1.0" encoding="utf-8"?>
<ds:datastoreItem xmlns:ds="http://schemas.openxmlformats.org/officeDocument/2006/customXml" ds:itemID="{8A5335B1-5F83-44D5-9741-6AC5AC9232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Lynn Duran</dc:creator>
  <cp:keywords/>
  <dc:description/>
  <cp:lastModifiedBy/>
  <cp:revision/>
  <dcterms:created xsi:type="dcterms:W3CDTF">2023-07-06T20:33:43Z</dcterms:created>
  <dcterms:modified xsi:type="dcterms:W3CDTF">2026-09-09T20:11:24Z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0x010100FE7CAA8B16D08044B6C637804E99539D</vt:lpwstr>
  </property>
  <property fmtid="{D5CDD505-2E9C-101B-9397-08002B2CF9AE}" pid="3" name="MediaServiceImageTags">
    <vt:lpwstr/>
  </property>
</Properties>
</file>