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omparación de precios/06. ENJ-CCC-CP-BS-2026-006 - Adq. Equipos Tecnológicos/Anexos/"/>
    </mc:Choice>
  </mc:AlternateContent>
  <xr:revisionPtr revIDLastSave="365" documentId="8_{ED3F0A51-B45B-4347-B104-00B1A9F6FCB9}" xr6:coauthVersionLast="47" xr6:coauthVersionMax="47" xr10:uidLastSave="{6DA6A3D1-BA9C-46FA-B5FB-26F957496DEB}"/>
  <workbookProtection workbookAlgorithmName="SHA-512" workbookHashValue="5NIUK+EaV8pTUVmHx8dC2abxp4x9gYJi3CUZ3MBDihmXsBFka4+Jov9lKLwmt/IB+nBWMkMDq8aCj+J95QPyCQ==" workbookSaltValue="kMZ5ocVsz3PtqifU30VPhg==" workbookSpinCount="100000" lockStructure="1"/>
  <bookViews>
    <workbookView xWindow="-120" yWindow="-120" windowWidth="20730" windowHeight="11160" xr2:uid="{00000000-000D-0000-FFFF-FFFF00000000}"/>
  </bookViews>
  <sheets>
    <sheet name="Form" sheetId="5" r:id="rId1"/>
  </sheets>
  <definedNames>
    <definedName name="_xlnm.Print_Titles" localSheetId="0">Form!$1:$9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5" l="1"/>
  <c r="J15" i="5"/>
  <c r="G14" i="5"/>
  <c r="G15" i="5"/>
  <c r="K15" i="5" s="1"/>
  <c r="G13" i="5"/>
  <c r="J11" i="5"/>
  <c r="I11" i="5"/>
  <c r="K11" i="5" s="1"/>
  <c r="I10" i="5"/>
  <c r="J10" i="5" s="1"/>
  <c r="I15" i="5"/>
  <c r="I14" i="5"/>
  <c r="J14" i="5" s="1"/>
  <c r="G17" i="5"/>
  <c r="K17" i="5" s="1"/>
  <c r="G11" i="5"/>
  <c r="G10" i="5"/>
  <c r="K10" i="5" s="1"/>
  <c r="I17" i="5"/>
  <c r="I13" i="5"/>
  <c r="J13" i="5" s="1"/>
  <c r="K13" i="5" s="1"/>
  <c r="K14" i="5" l="1"/>
  <c r="K16" i="5" s="1"/>
  <c r="K20" i="5" s="1"/>
  <c r="K12" i="5"/>
  <c r="K18" i="5"/>
  <c r="K22" i="5" l="1"/>
</calcChain>
</file>

<file path=xl/sharedStrings.xml><?xml version="1.0" encoding="utf-8"?>
<sst xmlns="http://schemas.openxmlformats.org/spreadsheetml/2006/main" count="29" uniqueCount="29">
  <si>
    <t>Escuela Nacional de la Judicatura
 Comité de Compras y Contrataciones</t>
  </si>
  <si>
    <t>Título del proceso</t>
  </si>
  <si>
    <t>Referencia</t>
  </si>
  <si>
    <t>Nombre del oferente</t>
  </si>
  <si>
    <t>RNC/Cédula</t>
  </si>
  <si>
    <t>Fecha</t>
  </si>
  <si>
    <t>RPE</t>
  </si>
  <si>
    <t>Descripción del Bien o Servicio</t>
  </si>
  <si>
    <t>Cantidad</t>
  </si>
  <si>
    <t xml:space="preserve">Precio unitario </t>
  </si>
  <si>
    <t>ITBIS %</t>
  </si>
  <si>
    <t>ITBIS RD$</t>
  </si>
  <si>
    <t>Precio Unitario Final</t>
  </si>
  <si>
    <t>Valor total de la oferta en letras (impuestos incluidos)</t>
  </si>
  <si>
    <t>Valor total de la oferta en numeros en RD$</t>
  </si>
  <si>
    <t xml:space="preserve">Nombre del representante legal </t>
  </si>
  <si>
    <t>Firma y Sello</t>
  </si>
  <si>
    <t>Lote</t>
  </si>
  <si>
    <t>Laptops</t>
  </si>
  <si>
    <t>Total lote 1</t>
  </si>
  <si>
    <t>Total lote 2</t>
  </si>
  <si>
    <t>Total lote 3</t>
  </si>
  <si>
    <t>TOTAL</t>
  </si>
  <si>
    <t>ENJ-CCC-CP-BS-2026-006</t>
  </si>
  <si>
    <t>Impresora multifunsional</t>
  </si>
  <si>
    <t>Monitores para PC</t>
  </si>
  <si>
    <t>Disco Duro SSD</t>
  </si>
  <si>
    <t>Maquina de contar billetes</t>
  </si>
  <si>
    <t>Adquisición de Equipos Tecnológicos para ser utilizados en la Escuela Nacional de la Judicatura , dirigido a MiPymes.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</si>
</sst>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[$-1C0A]d&quot; de &quot;mmmm&quot; de &quot;yyyy;@"/>
    <numFmt numFmtId="166" formatCode="[$RD$-1C0A]#,##0.00;[Red][$RD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000000"/>
      <name val="Montserrat"/>
    </font>
    <font>
      <b/>
      <sz val="16"/>
      <color rgb="FF000000"/>
      <name val="Montserrat"/>
    </font>
    <font>
      <sz val="11"/>
      <color rgb="FF000000"/>
      <name val="Montserrat"/>
    </font>
    <font>
      <b/>
      <sz val="11"/>
      <color theme="1"/>
      <name val="Montserrat"/>
    </font>
    <font>
      <sz val="11"/>
      <color theme="1"/>
      <name val="Montserrat"/>
    </font>
    <font>
      <sz val="6"/>
      <color theme="1"/>
      <name val="Montserrat"/>
    </font>
    <font>
      <sz val="10"/>
      <name val="Arial"/>
      <family val="2"/>
    </font>
    <font>
      <b/>
      <sz val="11"/>
      <color theme="0"/>
      <name val="Montserrat"/>
    </font>
    <font>
      <sz val="11"/>
      <color theme="0"/>
      <name val="Montserrat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92">
    <xf numFmtId="0" fontId="0" fillId="0" borderId="0" xfId="0"/>
    <xf numFmtId="0" fontId="5" fillId="0" borderId="14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165" fontId="6" fillId="0" borderId="2" xfId="0" applyNumberFormat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>
      <alignment horizontal="justify" vertical="center" wrapText="1"/>
    </xf>
    <xf numFmtId="0" fontId="6" fillId="4" borderId="0" xfId="0" applyFont="1" applyFill="1" applyAlignment="1">
      <alignment horizontal="center" vertical="center" wrapText="1"/>
    </xf>
    <xf numFmtId="0" fontId="5" fillId="2" borderId="38" xfId="0" applyFont="1" applyFill="1" applyBorder="1" applyAlignment="1">
      <alignment horizontal="left" vertical="center"/>
    </xf>
    <xf numFmtId="0" fontId="5" fillId="2" borderId="39" xfId="0" applyFont="1" applyFill="1" applyBorder="1" applyAlignment="1">
      <alignment horizontal="left" vertical="center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165" fontId="6" fillId="0" borderId="2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7" fillId="0" borderId="19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4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horizontal="center" vertical="center" wrapText="1"/>
      <protection locked="0"/>
    </xf>
    <xf numFmtId="0" fontId="5" fillId="6" borderId="12" xfId="0" applyFont="1" applyFill="1" applyBorder="1" applyAlignment="1">
      <alignment horizontal="right" vertical="center"/>
    </xf>
    <xf numFmtId="0" fontId="5" fillId="6" borderId="6" xfId="0" applyFont="1" applyFill="1" applyBorder="1" applyAlignment="1">
      <alignment horizontal="right" vertical="center"/>
    </xf>
    <xf numFmtId="0" fontId="5" fillId="6" borderId="6" xfId="0" applyFont="1" applyFill="1" applyBorder="1" applyAlignment="1">
      <alignment horizontal="right" vertical="center"/>
    </xf>
    <xf numFmtId="164" fontId="6" fillId="6" borderId="11" xfId="0" applyNumberFormat="1" applyFont="1" applyFill="1" applyBorder="1" applyAlignment="1">
      <alignment horizontal="center" vertical="center"/>
    </xf>
    <xf numFmtId="164" fontId="5" fillId="6" borderId="11" xfId="0" applyNumberFormat="1" applyFont="1" applyFill="1" applyBorder="1" applyAlignment="1">
      <alignment horizontal="center" vertical="center"/>
    </xf>
    <xf numFmtId="0" fontId="6" fillId="7" borderId="28" xfId="0" applyFont="1" applyFill="1" applyBorder="1" applyAlignment="1">
      <alignment horizontal="left" vertical="center" wrapText="1"/>
    </xf>
    <xf numFmtId="0" fontId="6" fillId="7" borderId="29" xfId="0" applyFont="1" applyFill="1" applyBorder="1" applyAlignment="1">
      <alignment horizontal="left" vertical="center" wrapText="1"/>
    </xf>
    <xf numFmtId="0" fontId="6" fillId="7" borderId="30" xfId="0" applyFont="1" applyFill="1" applyBorder="1" applyAlignment="1">
      <alignment horizontal="left" vertical="center" wrapText="1"/>
    </xf>
    <xf numFmtId="0" fontId="6" fillId="7" borderId="31" xfId="0" applyFont="1" applyFill="1" applyBorder="1" applyAlignment="1">
      <alignment horizontal="left" vertical="center" wrapText="1"/>
    </xf>
    <xf numFmtId="0" fontId="6" fillId="7" borderId="32" xfId="0" applyFont="1" applyFill="1" applyBorder="1" applyAlignment="1">
      <alignment horizontal="left" vertical="center" wrapText="1"/>
    </xf>
    <xf numFmtId="0" fontId="6" fillId="7" borderId="33" xfId="0" applyFont="1" applyFill="1" applyBorder="1" applyAlignment="1">
      <alignment horizontal="left" vertical="center" wrapText="1"/>
    </xf>
    <xf numFmtId="0" fontId="6" fillId="7" borderId="34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166" fontId="4" fillId="7" borderId="21" xfId="2" applyNumberFormat="1" applyFont="1" applyFill="1" applyBorder="1" applyAlignment="1" applyProtection="1">
      <alignment horizontal="center" vertical="center" wrapText="1"/>
      <protection locked="0"/>
    </xf>
    <xf numFmtId="9" fontId="6" fillId="7" borderId="21" xfId="1" applyFont="1" applyFill="1" applyBorder="1" applyAlignment="1" applyProtection="1">
      <alignment horizontal="center" vertical="center"/>
      <protection locked="0"/>
    </xf>
    <xf numFmtId="164" fontId="6" fillId="7" borderId="21" xfId="0" applyNumberFormat="1" applyFont="1" applyFill="1" applyBorder="1" applyAlignment="1">
      <alignment vertical="center"/>
    </xf>
    <xf numFmtId="164" fontId="6" fillId="7" borderId="40" xfId="0" applyNumberFormat="1" applyFont="1" applyFill="1" applyBorder="1" applyAlignment="1">
      <alignment vertical="center"/>
    </xf>
    <xf numFmtId="164" fontId="6" fillId="7" borderId="22" xfId="0" applyNumberFormat="1" applyFont="1" applyFill="1" applyBorder="1" applyAlignment="1">
      <alignment vertical="center"/>
    </xf>
    <xf numFmtId="0" fontId="6" fillId="7" borderId="35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166" fontId="4" fillId="7" borderId="20" xfId="2" applyNumberFormat="1" applyFont="1" applyFill="1" applyBorder="1" applyAlignment="1" applyProtection="1">
      <alignment horizontal="center" vertical="center" wrapText="1"/>
      <protection locked="0"/>
    </xf>
    <xf numFmtId="9" fontId="6" fillId="7" borderId="20" xfId="1" applyFont="1" applyFill="1" applyBorder="1" applyAlignment="1" applyProtection="1">
      <alignment horizontal="center" vertical="center"/>
      <protection locked="0"/>
    </xf>
    <xf numFmtId="164" fontId="6" fillId="7" borderId="20" xfId="0" applyNumberFormat="1" applyFont="1" applyFill="1" applyBorder="1" applyAlignment="1">
      <alignment vertical="center"/>
    </xf>
    <xf numFmtId="164" fontId="6" fillId="7" borderId="24" xfId="0" applyNumberFormat="1" applyFont="1" applyFill="1" applyBorder="1" applyAlignment="1">
      <alignment vertical="center"/>
    </xf>
    <xf numFmtId="0" fontId="6" fillId="7" borderId="23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left" vertical="center" wrapText="1"/>
    </xf>
    <xf numFmtId="164" fontId="6" fillId="7" borderId="25" xfId="0" applyNumberFormat="1" applyFont="1" applyFill="1" applyBorder="1" applyAlignment="1">
      <alignment vertical="center"/>
    </xf>
    <xf numFmtId="0" fontId="6" fillId="7" borderId="37" xfId="0" applyFont="1" applyFill="1" applyBorder="1" applyAlignment="1">
      <alignment horizontal="center" vertical="center"/>
    </xf>
    <xf numFmtId="0" fontId="5" fillId="8" borderId="36" xfId="0" applyFont="1" applyFill="1" applyBorder="1" applyAlignment="1">
      <alignment horizontal="right" vertical="center"/>
    </xf>
    <xf numFmtId="0" fontId="5" fillId="8" borderId="26" xfId="0" applyFont="1" applyFill="1" applyBorder="1" applyAlignment="1">
      <alignment horizontal="right" vertical="center"/>
    </xf>
    <xf numFmtId="0" fontId="5" fillId="8" borderId="27" xfId="0" applyFont="1" applyFill="1" applyBorder="1" applyAlignment="1">
      <alignment horizontal="right" vertical="center"/>
    </xf>
    <xf numFmtId="0" fontId="5" fillId="8" borderId="26" xfId="0" applyFont="1" applyFill="1" applyBorder="1" applyAlignment="1">
      <alignment horizontal="right" vertical="center"/>
    </xf>
    <xf numFmtId="164" fontId="5" fillId="8" borderId="24" xfId="0" applyNumberFormat="1" applyFont="1" applyFill="1" applyBorder="1" applyAlignment="1">
      <alignment vertical="center"/>
    </xf>
    <xf numFmtId="0" fontId="6" fillId="7" borderId="4" xfId="0" applyFont="1" applyFill="1" applyBorder="1" applyAlignment="1">
      <alignment horizontal="justify" vertical="center" wrapText="1"/>
    </xf>
    <xf numFmtId="0" fontId="5" fillId="7" borderId="5" xfId="0" applyFont="1" applyFill="1" applyBorder="1" applyAlignment="1">
      <alignment horizontal="center" vertical="center"/>
    </xf>
    <xf numFmtId="166" fontId="4" fillId="7" borderId="26" xfId="2" applyNumberFormat="1" applyFont="1" applyFill="1" applyBorder="1" applyAlignment="1" applyProtection="1">
      <alignment horizontal="center" vertical="center" wrapText="1"/>
      <protection locked="0"/>
    </xf>
    <xf numFmtId="164" fontId="6" fillId="7" borderId="27" xfId="0" applyNumberFormat="1" applyFont="1" applyFill="1" applyBorder="1" applyAlignment="1">
      <alignment vertical="center"/>
    </xf>
    <xf numFmtId="0" fontId="6" fillId="7" borderId="41" xfId="0" applyFont="1" applyFill="1" applyBorder="1" applyAlignment="1">
      <alignment horizontal="center" vertical="center"/>
    </xf>
    <xf numFmtId="0" fontId="6" fillId="7" borderId="25" xfId="0" applyFont="1" applyFill="1" applyBorder="1" applyAlignment="1">
      <alignment horizontal="left" vertical="center" wrapText="1"/>
    </xf>
    <xf numFmtId="0" fontId="5" fillId="8" borderId="32" xfId="0" applyFont="1" applyFill="1" applyBorder="1" applyAlignment="1">
      <alignment horizontal="right" vertical="center"/>
    </xf>
    <xf numFmtId="0" fontId="6" fillId="7" borderId="42" xfId="0" applyFont="1" applyFill="1" applyBorder="1" applyAlignment="1">
      <alignment horizontal="center" vertical="center"/>
    </xf>
    <xf numFmtId="0" fontId="6" fillId="7" borderId="39" xfId="0" applyFont="1" applyFill="1" applyBorder="1" applyAlignment="1">
      <alignment horizontal="center" vertical="center"/>
    </xf>
    <xf numFmtId="0" fontId="5" fillId="8" borderId="43" xfId="0" applyFont="1" applyFill="1" applyBorder="1" applyAlignment="1">
      <alignment horizontal="right" vertical="center"/>
    </xf>
    <xf numFmtId="166" fontId="4" fillId="7" borderId="2" xfId="2" applyNumberFormat="1" applyFont="1" applyFill="1" applyBorder="1" applyAlignment="1" applyProtection="1">
      <alignment horizontal="center" vertical="center" wrapText="1"/>
      <protection locked="0"/>
    </xf>
    <xf numFmtId="9" fontId="6" fillId="7" borderId="2" xfId="1" applyFont="1" applyFill="1" applyBorder="1" applyAlignment="1" applyProtection="1">
      <alignment horizontal="center" vertical="center"/>
      <protection locked="0"/>
    </xf>
  </cellXfs>
  <cellStyles count="3">
    <cellStyle name="Moneda 2" xfId="2" xr:uid="{28190E61-DCB0-4F0B-A1AB-79EEDBAEEDDC}"/>
    <cellStyle name="Normal" xfId="0" builtinId="0"/>
    <cellStyle name="Porcentaje" xfId="1" builtinId="5"/>
  </cellStyles>
  <dxfs count="2"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colors>
    <mruColors>
      <color rgb="FF0050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1</xdr:col>
      <xdr:colOff>1228725</xdr:colOff>
      <xdr:row>2</xdr:row>
      <xdr:rowOff>261182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7EFAA76-FEF9-45C6-B5F0-3B49E1DB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1628775" cy="1242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85377-F34F-4901-B996-2EE892BFB425}">
  <sheetPr>
    <pageSetUpPr fitToPage="1"/>
  </sheetPr>
  <dimension ref="A1:K25"/>
  <sheetViews>
    <sheetView showGridLines="0" tabSelected="1" view="pageBreakPreview" topLeftCell="A3" zoomScaleNormal="55" zoomScaleSheetLayoutView="100" workbookViewId="0">
      <selection activeCell="C4" sqref="C4:F4"/>
    </sheetView>
  </sheetViews>
  <sheetFormatPr baseColWidth="10" defaultColWidth="11.42578125" defaultRowHeight="15" x14ac:dyDescent="0.25"/>
  <cols>
    <col min="1" max="1" width="6.5703125" style="2" bestFit="1" customWidth="1"/>
    <col min="2" max="2" width="27.7109375" style="2" customWidth="1"/>
    <col min="3" max="4" width="25.140625" style="2" customWidth="1"/>
    <col min="5" max="5" width="11.42578125" style="2" bestFit="1" customWidth="1"/>
    <col min="6" max="6" width="20.42578125" style="2" customWidth="1"/>
    <col min="7" max="7" width="15.28515625" style="2" hidden="1" customWidth="1"/>
    <col min="8" max="8" width="9.42578125" style="2" bestFit="1" customWidth="1"/>
    <col min="9" max="9" width="20.140625" style="2" customWidth="1"/>
    <col min="10" max="10" width="20.85546875" style="2" hidden="1" customWidth="1"/>
    <col min="11" max="11" width="31.5703125" style="2" customWidth="1"/>
    <col min="12" max="16384" width="11.42578125" style="2"/>
  </cols>
  <sheetData>
    <row r="1" spans="1:11" ht="55.5" customHeight="1" x14ac:dyDescent="0.45">
      <c r="C1" s="19" t="s">
        <v>0</v>
      </c>
      <c r="D1" s="19"/>
      <c r="E1" s="19"/>
      <c r="F1" s="19"/>
      <c r="G1" s="19"/>
      <c r="H1" s="19"/>
      <c r="I1" s="19"/>
      <c r="J1" s="19"/>
      <c r="K1" s="19"/>
    </row>
    <row r="2" spans="1:11" ht="24" x14ac:dyDescent="0.45">
      <c r="D2" s="3"/>
      <c r="E2" s="3"/>
      <c r="F2" s="3"/>
      <c r="G2" s="3"/>
      <c r="H2" s="3"/>
      <c r="I2" s="3"/>
      <c r="J2" s="3"/>
      <c r="K2" s="3"/>
    </row>
    <row r="3" spans="1:11" ht="24.75" thickBot="1" x14ac:dyDescent="0.3">
      <c r="A3" s="4"/>
      <c r="B3" s="4"/>
      <c r="C3" s="4"/>
      <c r="D3" s="5"/>
      <c r="E3" s="5"/>
      <c r="F3" s="5"/>
      <c r="G3" s="5"/>
      <c r="H3" s="5"/>
      <c r="I3" s="6"/>
      <c r="J3" s="6"/>
      <c r="K3" s="7"/>
    </row>
    <row r="4" spans="1:11" ht="63" customHeight="1" x14ac:dyDescent="0.25">
      <c r="A4" s="35" t="s">
        <v>1</v>
      </c>
      <c r="B4" s="33"/>
      <c r="C4" s="80" t="s">
        <v>28</v>
      </c>
      <c r="D4" s="80"/>
      <c r="E4" s="80"/>
      <c r="F4" s="80"/>
      <c r="G4" s="13"/>
      <c r="H4" s="33" t="s">
        <v>2</v>
      </c>
      <c r="I4" s="33"/>
      <c r="J4" s="15"/>
      <c r="K4" s="81" t="s">
        <v>23</v>
      </c>
    </row>
    <row r="5" spans="1:11" ht="24" customHeight="1" x14ac:dyDescent="0.25">
      <c r="A5" s="36" t="s">
        <v>3</v>
      </c>
      <c r="B5" s="34"/>
      <c r="C5" s="20"/>
      <c r="D5" s="20"/>
      <c r="E5" s="20"/>
      <c r="F5" s="20"/>
      <c r="G5" s="9"/>
      <c r="H5" s="34" t="s">
        <v>4</v>
      </c>
      <c r="I5" s="34"/>
      <c r="J5" s="16"/>
      <c r="K5" s="1"/>
    </row>
    <row r="6" spans="1:11" ht="24.75" customHeight="1" x14ac:dyDescent="0.25">
      <c r="A6" s="36" t="s">
        <v>5</v>
      </c>
      <c r="B6" s="34"/>
      <c r="C6" s="21"/>
      <c r="D6" s="21"/>
      <c r="E6" s="21"/>
      <c r="F6" s="21"/>
      <c r="G6" s="10"/>
      <c r="H6" s="34" t="s">
        <v>6</v>
      </c>
      <c r="I6" s="34"/>
      <c r="J6" s="16"/>
      <c r="K6" s="1"/>
    </row>
    <row r="7" spans="1:11" ht="4.5" customHeight="1" thickBot="1" x14ac:dyDescent="0.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8.75" thickBot="1" x14ac:dyDescent="0.3">
      <c r="A8" s="37" t="s">
        <v>17</v>
      </c>
      <c r="B8" s="38" t="s">
        <v>7</v>
      </c>
      <c r="C8" s="39"/>
      <c r="D8" s="39"/>
      <c r="E8" s="40" t="s">
        <v>8</v>
      </c>
      <c r="F8" s="40" t="s">
        <v>9</v>
      </c>
      <c r="G8" s="40"/>
      <c r="H8" s="40" t="s">
        <v>10</v>
      </c>
      <c r="I8" s="40" t="s">
        <v>11</v>
      </c>
      <c r="J8" s="41"/>
      <c r="K8" s="42" t="s">
        <v>12</v>
      </c>
    </row>
    <row r="9" spans="1:11" ht="4.5" customHeight="1" thickBot="1" x14ac:dyDescent="0.4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8" customHeight="1" thickBot="1" x14ac:dyDescent="0.3">
      <c r="A10" s="58">
        <v>1</v>
      </c>
      <c r="B10" s="52" t="s">
        <v>18</v>
      </c>
      <c r="C10" s="53"/>
      <c r="D10" s="54"/>
      <c r="E10" s="59">
        <v>8</v>
      </c>
      <c r="F10" s="60"/>
      <c r="G10" s="60">
        <f>E10*F10</f>
        <v>0</v>
      </c>
      <c r="H10" s="61">
        <v>0.18</v>
      </c>
      <c r="I10" s="62">
        <f>+H10*F10</f>
        <v>0</v>
      </c>
      <c r="J10" s="63">
        <f>E10*I10</f>
        <v>0</v>
      </c>
      <c r="K10" s="64">
        <f>G10+J10</f>
        <v>0</v>
      </c>
    </row>
    <row r="11" spans="1:11" ht="18" customHeight="1" x14ac:dyDescent="0.25">
      <c r="A11" s="65"/>
      <c r="B11" s="55"/>
      <c r="C11" s="56"/>
      <c r="D11" s="57"/>
      <c r="E11" s="66">
        <v>27</v>
      </c>
      <c r="F11" s="67"/>
      <c r="G11" s="60">
        <f>E11*F11</f>
        <v>0</v>
      </c>
      <c r="H11" s="68">
        <v>0.18</v>
      </c>
      <c r="I11" s="62">
        <f>+H11*F11</f>
        <v>0</v>
      </c>
      <c r="J11" s="63">
        <f>E11*I11</f>
        <v>0</v>
      </c>
      <c r="K11" s="70">
        <f>+I11+J11</f>
        <v>0</v>
      </c>
    </row>
    <row r="12" spans="1:11" ht="18" customHeight="1" x14ac:dyDescent="0.25">
      <c r="A12" s="75" t="s">
        <v>19</v>
      </c>
      <c r="B12" s="76"/>
      <c r="C12" s="76"/>
      <c r="D12" s="76"/>
      <c r="E12" s="76"/>
      <c r="F12" s="89"/>
      <c r="G12" s="76"/>
      <c r="H12" s="89"/>
      <c r="I12" s="77"/>
      <c r="J12" s="78"/>
      <c r="K12" s="79">
        <f>K10+K11</f>
        <v>0</v>
      </c>
    </row>
    <row r="13" spans="1:11" ht="18" x14ac:dyDescent="0.25">
      <c r="A13" s="74">
        <v>2</v>
      </c>
      <c r="B13" s="72" t="s">
        <v>24</v>
      </c>
      <c r="C13" s="72"/>
      <c r="D13" s="72"/>
      <c r="E13" s="87">
        <v>1</v>
      </c>
      <c r="F13" s="90"/>
      <c r="G13" s="82">
        <f>E13*F13</f>
        <v>0</v>
      </c>
      <c r="H13" s="91">
        <v>0.18</v>
      </c>
      <c r="I13" s="83">
        <f>+H13*F13</f>
        <v>0</v>
      </c>
      <c r="J13" s="73">
        <f>E13*I13</f>
        <v>0</v>
      </c>
      <c r="K13" s="70">
        <f>G13+J13</f>
        <v>0</v>
      </c>
    </row>
    <row r="14" spans="1:11" ht="18" x14ac:dyDescent="0.25">
      <c r="A14" s="84"/>
      <c r="B14" s="72" t="s">
        <v>25</v>
      </c>
      <c r="C14" s="72"/>
      <c r="D14" s="85"/>
      <c r="E14" s="88">
        <v>10</v>
      </c>
      <c r="F14" s="90"/>
      <c r="G14" s="82">
        <f t="shared" ref="G14:G15" si="0">E14*F14</f>
        <v>0</v>
      </c>
      <c r="H14" s="91">
        <v>0.18</v>
      </c>
      <c r="I14" s="83">
        <f>+H14*F14</f>
        <v>0</v>
      </c>
      <c r="J14" s="73">
        <f t="shared" ref="J14:J15" si="1">E14*I14</f>
        <v>0</v>
      </c>
      <c r="K14" s="70">
        <f>G14+J14</f>
        <v>0</v>
      </c>
    </row>
    <row r="15" spans="1:11" ht="18" x14ac:dyDescent="0.25">
      <c r="A15" s="65"/>
      <c r="B15" s="72" t="s">
        <v>26</v>
      </c>
      <c r="C15" s="72"/>
      <c r="D15" s="85"/>
      <c r="E15" s="88">
        <v>10</v>
      </c>
      <c r="F15" s="90"/>
      <c r="G15" s="82">
        <f t="shared" si="0"/>
        <v>0</v>
      </c>
      <c r="H15" s="91">
        <v>0.18</v>
      </c>
      <c r="I15" s="83">
        <f>+H15*F15</f>
        <v>0</v>
      </c>
      <c r="J15" s="73">
        <f t="shared" si="1"/>
        <v>0</v>
      </c>
      <c r="K15" s="70">
        <f t="shared" ref="K14:K15" si="2">G15+J15</f>
        <v>0</v>
      </c>
    </row>
    <row r="16" spans="1:11" ht="18" x14ac:dyDescent="0.25">
      <c r="A16" s="75" t="s">
        <v>20</v>
      </c>
      <c r="B16" s="76"/>
      <c r="C16" s="76"/>
      <c r="D16" s="76"/>
      <c r="E16" s="86"/>
      <c r="F16" s="86"/>
      <c r="G16" s="76"/>
      <c r="H16" s="86"/>
      <c r="I16" s="77"/>
      <c r="J16" s="78"/>
      <c r="K16" s="79">
        <f>K13+K14+K15</f>
        <v>0</v>
      </c>
    </row>
    <row r="17" spans="1:11" ht="18" x14ac:dyDescent="0.25">
      <c r="A17" s="71">
        <v>3</v>
      </c>
      <c r="B17" s="72" t="s">
        <v>27</v>
      </c>
      <c r="C17" s="72"/>
      <c r="D17" s="72"/>
      <c r="E17" s="66">
        <v>1</v>
      </c>
      <c r="F17" s="67"/>
      <c r="G17" s="67">
        <f>E17*F17</f>
        <v>0</v>
      </c>
      <c r="H17" s="68">
        <v>0.18</v>
      </c>
      <c r="I17" s="69">
        <f>+H17*F17</f>
        <v>0</v>
      </c>
      <c r="J17" s="73">
        <f>E17*I17</f>
        <v>0</v>
      </c>
      <c r="K17" s="70">
        <f>G17+J17</f>
        <v>0</v>
      </c>
    </row>
    <row r="18" spans="1:11" ht="18" x14ac:dyDescent="0.25">
      <c r="A18" s="75" t="s">
        <v>21</v>
      </c>
      <c r="B18" s="76"/>
      <c r="C18" s="76"/>
      <c r="D18" s="76"/>
      <c r="E18" s="76"/>
      <c r="F18" s="76"/>
      <c r="G18" s="76"/>
      <c r="H18" s="76"/>
      <c r="I18" s="77"/>
      <c r="J18" s="78"/>
      <c r="K18" s="79">
        <f>K17</f>
        <v>0</v>
      </c>
    </row>
    <row r="19" spans="1:11" ht="4.5" customHeight="1" thickBot="1" x14ac:dyDescent="0.4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ht="30" customHeight="1" thickBot="1" x14ac:dyDescent="0.3">
      <c r="A20" s="47" t="s">
        <v>22</v>
      </c>
      <c r="B20" s="48"/>
      <c r="C20" s="48"/>
      <c r="D20" s="48"/>
      <c r="E20" s="48"/>
      <c r="F20" s="48"/>
      <c r="G20" s="48"/>
      <c r="H20" s="48"/>
      <c r="I20" s="48"/>
      <c r="J20" s="49"/>
      <c r="K20" s="50">
        <f>K12+K16+K18</f>
        <v>0</v>
      </c>
    </row>
    <row r="21" spans="1:11" ht="4.5" customHeight="1" thickBot="1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ht="43.5" customHeight="1" thickBot="1" x14ac:dyDescent="0.3">
      <c r="A22" s="43" t="s">
        <v>13</v>
      </c>
      <c r="B22" s="44"/>
      <c r="H22" s="45" t="s">
        <v>14</v>
      </c>
      <c r="I22" s="46"/>
      <c r="J22" s="17"/>
      <c r="K22" s="51">
        <f>K20</f>
        <v>0</v>
      </c>
    </row>
    <row r="23" spans="1:11" ht="4.5" customHeight="1" thickBot="1" x14ac:dyDescent="0.4">
      <c r="A23" s="8"/>
      <c r="B23" s="8"/>
      <c r="C23" s="27"/>
      <c r="D23" s="28"/>
      <c r="E23" s="28"/>
      <c r="F23" s="29"/>
      <c r="G23" s="14"/>
      <c r="H23" s="8"/>
      <c r="I23" s="8"/>
      <c r="J23" s="8"/>
      <c r="K23" s="8"/>
    </row>
    <row r="24" spans="1:11" ht="48.75" customHeight="1" x14ac:dyDescent="0.25">
      <c r="A24" s="30"/>
      <c r="B24" s="31"/>
      <c r="C24" s="31"/>
      <c r="D24" s="31"/>
      <c r="E24" s="31"/>
      <c r="F24" s="32"/>
      <c r="G24" s="12"/>
      <c r="H24" s="30"/>
      <c r="I24" s="31"/>
      <c r="J24" s="31"/>
      <c r="K24" s="32"/>
    </row>
    <row r="25" spans="1:11" ht="15.75" thickBot="1" x14ac:dyDescent="0.3">
      <c r="A25" s="23" t="s">
        <v>15</v>
      </c>
      <c r="B25" s="24"/>
      <c r="C25" s="24"/>
      <c r="D25" s="24"/>
      <c r="E25" s="24"/>
      <c r="F25" s="25"/>
      <c r="G25" s="11"/>
      <c r="H25" s="23" t="s">
        <v>16</v>
      </c>
      <c r="I25" s="24"/>
      <c r="J25" s="24"/>
      <c r="K25" s="25"/>
    </row>
  </sheetData>
  <mergeCells count="32">
    <mergeCell ref="A25:F25"/>
    <mergeCell ref="H25:K25"/>
    <mergeCell ref="A20:I20"/>
    <mergeCell ref="A21:K21"/>
    <mergeCell ref="A22:B22"/>
    <mergeCell ref="C23:F23"/>
    <mergeCell ref="H22:I22"/>
    <mergeCell ref="A24:F24"/>
    <mergeCell ref="H24:K24"/>
    <mergeCell ref="B8:D8"/>
    <mergeCell ref="B13:D13"/>
    <mergeCell ref="B17:D17"/>
    <mergeCell ref="B10:D11"/>
    <mergeCell ref="A19:K19"/>
    <mergeCell ref="B14:D14"/>
    <mergeCell ref="B15:D15"/>
    <mergeCell ref="A13:A15"/>
    <mergeCell ref="A7:K7"/>
    <mergeCell ref="C1:K1"/>
    <mergeCell ref="A4:B4"/>
    <mergeCell ref="C4:F4"/>
    <mergeCell ref="H4:I4"/>
    <mergeCell ref="A5:B5"/>
    <mergeCell ref="C5:F5"/>
    <mergeCell ref="H5:I5"/>
    <mergeCell ref="A6:B6"/>
    <mergeCell ref="C6:F6"/>
    <mergeCell ref="H6:I6"/>
    <mergeCell ref="A10:A11"/>
    <mergeCell ref="A12:I12"/>
    <mergeCell ref="A16:I16"/>
    <mergeCell ref="A18:I18"/>
  </mergeCells>
  <conditionalFormatting sqref="F10:G11 F17:G17 F13:G15">
    <cfRule type="expression" dxfId="1" priority="1">
      <formula>IF(#REF!=1,1,0)</formula>
    </cfRule>
    <cfRule type="expression" dxfId="0" priority="2">
      <formula>IF(#REF!=1,1,0)</formula>
    </cfRule>
  </conditionalFormatting>
  <printOptions horizontalCentered="1" verticalCentered="1"/>
  <pageMargins left="0.25" right="0.25" top="0.75" bottom="0.75" header="0.3" footer="0.3"/>
  <pageSetup scale="75" fitToHeight="0" orientation="landscape" r:id="rId1"/>
  <headerFooter>
    <oddHeader>&amp;RPágina &amp;P de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  <Asignadoa xmlns="7ea51a3b-4a43-4b63-abf0-7b21760d7213">
      <UserInfo>
        <DisplayName/>
        <AccountId xsi:nil="true"/>
        <AccountType/>
      </UserInfo>
    </Asignado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6" ma:contentTypeDescription="Crear nuevo documento." ma:contentTypeScope="" ma:versionID="97958240bd53b7588e0e4a2de5aa4fb9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07342f33cebaf4aac7810b325fb40342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Asignado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Asignadoa" ma:index="21" nillable="true" ma:displayName="Asignado a" ma:format="Dropdown" ma:list="UserInfo" ma:SharePointGroup="0" ma:internalName="Asignado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4BDB9-55FD-48ED-BC6B-29F528FB0EC3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7ea51a3b-4a43-4b63-abf0-7b21760d7213"/>
    <ds:schemaRef ds:uri="http://schemas.openxmlformats.org/package/2006/metadata/core-properties"/>
    <ds:schemaRef ds:uri="480c409a-236e-49ae-a39f-1adec90f221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0F8E970-7E75-4A80-9E32-F6427E8470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D64022-3803-476D-9D32-3865FC76F2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51a3b-4a43-4b63-abf0-7b21760d7213"/>
    <ds:schemaRef ds:uri="480c409a-236e-49ae-a39f-1adec90f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</vt:lpstr>
      <vt:lpstr>Form!Títulos_a_imprimir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>Rubenny Perez De los Santos</cp:lastModifiedBy>
  <cp:revision/>
  <cp:lastPrinted>2026-06-16T15:13:54Z</cp:lastPrinted>
  <dcterms:created xsi:type="dcterms:W3CDTF">2023-07-06T20:33:43Z</dcterms:created>
  <dcterms:modified xsi:type="dcterms:W3CDTF">2026-06-16T15:16:17Z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