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17. ENJ-GAF-CM-2026-017 - Adq. y renovación suscripción herramientas tecnológicas/Anexos/"/>
    </mc:Choice>
  </mc:AlternateContent>
  <xr:revisionPtr revIDLastSave="585" documentId="8_{ED3F0A51-B45B-4347-B104-00B1A9F6FCB9}" xr6:coauthVersionLast="47" xr6:coauthVersionMax="47" xr10:uidLastSave="{1A41B639-BE85-4433-AA0B-47D55F64A0CD}"/>
  <workbookProtection workbookAlgorithmName="SHA-512" workbookHashValue="5NIUK+EaV8pTUVmHx8dC2abxp4x9gYJi3CUZ3MBDihmXsBFka4+Jov9lKLwmt/IB+nBWMkMDq8aCj+J95QPyCQ==" workbookSaltValue="kMZ5ocVsz3PtqifU30VPhg==" workbookSpinCount="100000" lockStructure="1"/>
  <bookViews>
    <workbookView xWindow="-120" yWindow="-120" windowWidth="20730" windowHeight="11160" xr2:uid="{00000000-000D-0000-FFFF-FFFF00000000}"/>
  </bookViews>
  <sheets>
    <sheet name="Form" sheetId="5" r:id="rId1"/>
  </sheets>
  <definedNames>
    <definedName name="_xlnm.Print_Titles" localSheetId="0">Form!$1:$8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5" i="5"/>
  <c r="H14" i="5"/>
  <c r="H10" i="5"/>
  <c r="H11" i="5"/>
  <c r="H12" i="5"/>
  <c r="H9" i="5"/>
  <c r="H16" i="5" l="1"/>
  <c r="H13" i="5"/>
  <c r="H18" i="5"/>
</calcChain>
</file>

<file path=xl/sharedStrings.xml><?xml version="1.0" encoding="utf-8"?>
<sst xmlns="http://schemas.openxmlformats.org/spreadsheetml/2006/main" count="30" uniqueCount="30">
  <si>
    <t>Escuela Nacional de la Judicatura
 Comité de Compras y Contrataciones</t>
  </si>
  <si>
    <t>Título del proceso</t>
  </si>
  <si>
    <t>Referencia</t>
  </si>
  <si>
    <t>Nombre del oferente</t>
  </si>
  <si>
    <t>RNC/Cédula</t>
  </si>
  <si>
    <t>Fecha</t>
  </si>
  <si>
    <t>RPE</t>
  </si>
  <si>
    <t>Descripción del Bien o Servicio</t>
  </si>
  <si>
    <t>Cantidad</t>
  </si>
  <si>
    <t xml:space="preserve">Precio unitario </t>
  </si>
  <si>
    <t>ITBIS RD$</t>
  </si>
  <si>
    <t>Precio Unitario Final</t>
  </si>
  <si>
    <t xml:space="preserve">Nombre del representante legal </t>
  </si>
  <si>
    <t>Lote</t>
  </si>
  <si>
    <t>Total lote 1</t>
  </si>
  <si>
    <t>Total lote 2</t>
  </si>
  <si>
    <t>Total lote 3</t>
  </si>
  <si>
    <t xml:space="preserve">Adquisición y renovación de suscripción a herramientas y servicios tecnológicos para ser utilizados en la Escuela Nacional de la Judicatura. </t>
  </si>
  <si>
    <t>ENJ-GAF-CM-2026-017</t>
  </si>
  <si>
    <t xml:space="preserve">Renovación Suscripciones Flickr Pro </t>
  </si>
  <si>
    <t>Item</t>
  </si>
  <si>
    <t xml:space="preserve">Renovación Suscripciones Canva Pro </t>
  </si>
  <si>
    <t xml:space="preserve">Renovación Suscripción al servicio Spotify </t>
  </si>
  <si>
    <t>Adquisición Suscripción Claude Max</t>
  </si>
  <si>
    <t>Renovación Suscripción al servicio ElectionBuddy</t>
  </si>
  <si>
    <t>Renovación Suscripción al servicio Zoom y paquete de webinar (1,000 participantes por reunión)</t>
  </si>
  <si>
    <t>Sello</t>
  </si>
  <si>
    <t xml:space="preserve">Valor total de la oferta en letras </t>
  </si>
  <si>
    <t>Monto total</t>
  </si>
  <si>
    <t>Renovación del servicio Turnitin sistema Antiplagio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</si>
</sst>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RD$&quot;* #,##0.00_);_(&quot;RD$&quot;* \(#,##0.00\);_(&quot;RD$&quot;* &quot;-&quot;??_);_(@_)"/>
    <numFmt numFmtId="166" formatCode="[$-1C0A]d&quot; de &quot;mmmm&quot; de &quot;yyyy;@"/>
    <numFmt numFmtId="167" formatCode="[$RD$-1C0A]#,##0.00;[Red][$RD$-1C0A]#,##0.00"/>
  </numFmts>
  <fonts count="12" x14ac:knownFonts="1">
    <font>
      <sz val="11"/>
      <color theme="1"/>
      <name val="Calibri"/>
      <family val="2"/>
      <scheme val="minor"/>
    </font>
    <font>
      <sz val="16"/>
      <color rgb="FF000000"/>
      <name val="Montserrat"/>
    </font>
    <font>
      <b/>
      <sz val="16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sz val="11"/>
      <color theme="0"/>
      <name val="Montserrat"/>
    </font>
    <font>
      <sz val="10"/>
      <color theme="1"/>
      <name val="Montserrat"/>
    </font>
    <font>
      <sz val="10"/>
      <color rgb="FF000000"/>
      <name val="Montserrat"/>
    </font>
    <font>
      <b/>
      <sz val="10"/>
      <color theme="1"/>
      <name val="Montserrat"/>
    </font>
    <font>
      <b/>
      <sz val="10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4">
    <xf numFmtId="0" fontId="0" fillId="0" borderId="0" xfId="0"/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0" borderId="17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top"/>
    </xf>
    <xf numFmtId="0" fontId="3" fillId="0" borderId="18" xfId="0" applyFont="1" applyBorder="1" applyAlignment="1" applyProtection="1">
      <alignment horizontal="center" vertical="top"/>
    </xf>
    <xf numFmtId="0" fontId="4" fillId="0" borderId="30" xfId="0" applyFont="1" applyBorder="1" applyProtection="1"/>
    <xf numFmtId="0" fontId="4" fillId="0" borderId="0" xfId="0" applyFont="1" applyBorder="1" applyProtection="1"/>
    <xf numFmtId="0" fontId="4" fillId="0" borderId="31" xfId="0" applyFont="1" applyBorder="1" applyProtection="1"/>
    <xf numFmtId="0" fontId="4" fillId="0" borderId="3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5" fillId="0" borderId="18" xfId="0" applyFont="1" applyBorder="1" applyAlignment="1" applyProtection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4" borderId="32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24" xfId="0" applyFont="1" applyFill="1" applyBorder="1" applyAlignment="1" applyProtection="1">
      <alignment horizontal="left" vertical="center" wrapText="1"/>
    </xf>
    <xf numFmtId="0" fontId="8" fillId="4" borderId="29" xfId="0" applyFont="1" applyFill="1" applyBorder="1" applyAlignment="1" applyProtection="1">
      <alignment horizontal="left" vertical="center" wrapText="1"/>
    </xf>
    <xf numFmtId="167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2" xfId="0" applyNumberFormat="1" applyFont="1" applyFill="1" applyBorder="1" applyAlignment="1" applyProtection="1">
      <alignment horizontal="center" vertical="center"/>
    </xf>
    <xf numFmtId="165" fontId="8" fillId="4" borderId="13" xfId="0" applyNumberFormat="1" applyFont="1" applyFill="1" applyBorder="1" applyAlignment="1" applyProtection="1">
      <alignment vertical="center"/>
    </xf>
    <xf numFmtId="0" fontId="8" fillId="4" borderId="33" xfId="0" applyFont="1" applyFill="1" applyBorder="1" applyAlignment="1" applyProtection="1">
      <alignment horizontal="center" vertical="center"/>
    </xf>
    <xf numFmtId="0" fontId="8" fillId="4" borderId="34" xfId="0" applyFont="1" applyFill="1" applyBorder="1" applyAlignment="1" applyProtection="1">
      <alignment horizontal="center" vertical="center"/>
    </xf>
    <xf numFmtId="0" fontId="10" fillId="5" borderId="35" xfId="0" applyFont="1" applyFill="1" applyBorder="1" applyAlignment="1" applyProtection="1">
      <alignment horizontal="right" vertical="center"/>
    </xf>
    <xf numFmtId="0" fontId="10" fillId="5" borderId="22" xfId="0" applyFont="1" applyFill="1" applyBorder="1" applyAlignment="1" applyProtection="1">
      <alignment horizontal="right" vertical="center"/>
    </xf>
    <xf numFmtId="0" fontId="10" fillId="5" borderId="23" xfId="0" applyFont="1" applyFill="1" applyBorder="1" applyAlignment="1" applyProtection="1">
      <alignment horizontal="right" vertical="center"/>
    </xf>
    <xf numFmtId="165" fontId="10" fillId="5" borderId="36" xfId="0" applyNumberFormat="1" applyFont="1" applyFill="1" applyBorder="1" applyAlignment="1" applyProtection="1">
      <alignment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</xf>
    <xf numFmtId="165" fontId="10" fillId="5" borderId="37" xfId="0" applyNumberFormat="1" applyFont="1" applyFill="1" applyBorder="1" applyAlignment="1" applyProtection="1">
      <alignment vertical="center"/>
    </xf>
    <xf numFmtId="0" fontId="8" fillId="4" borderId="38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left" vertical="center" wrapText="1"/>
    </xf>
    <xf numFmtId="0" fontId="8" fillId="4" borderId="19" xfId="0" applyFont="1" applyFill="1" applyBorder="1" applyAlignment="1" applyProtection="1">
      <alignment horizontal="center" vertical="center"/>
    </xf>
    <xf numFmtId="167" fontId="9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39" xfId="0" applyFont="1" applyFill="1" applyBorder="1" applyAlignment="1" applyProtection="1">
      <alignment horizontal="right" vertical="center"/>
    </xf>
    <xf numFmtId="0" fontId="10" fillId="5" borderId="20" xfId="0" applyFont="1" applyFill="1" applyBorder="1" applyAlignment="1" applyProtection="1">
      <alignment horizontal="right" vertical="center"/>
    </xf>
    <xf numFmtId="0" fontId="10" fillId="5" borderId="21" xfId="0" applyFont="1" applyFill="1" applyBorder="1" applyAlignment="1" applyProtection="1">
      <alignment horizontal="right" vertical="center"/>
    </xf>
    <xf numFmtId="165" fontId="10" fillId="5" borderId="40" xfId="0" applyNumberFormat="1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left" vertical="center"/>
    </xf>
    <xf numFmtId="0" fontId="11" fillId="3" borderId="28" xfId="0" applyFont="1" applyFill="1" applyBorder="1" applyAlignment="1" applyProtection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</xf>
    <xf numFmtId="0" fontId="8" fillId="4" borderId="3" xfId="0" applyFont="1" applyFill="1" applyBorder="1" applyAlignment="1" applyProtection="1">
      <alignment horizontal="justify" vertical="center" wrapText="1"/>
    </xf>
    <xf numFmtId="0" fontId="11" fillId="3" borderId="3" xfId="0" applyFont="1" applyFill="1" applyBorder="1" applyAlignment="1" applyProtection="1">
      <alignment vertical="center"/>
    </xf>
    <xf numFmtId="0" fontId="10" fillId="4" borderId="4" xfId="0" applyFont="1" applyFill="1" applyBorder="1" applyAlignment="1" applyProtection="1">
      <alignment horizontal="center" vertical="center"/>
    </xf>
    <xf numFmtId="0" fontId="11" fillId="3" borderId="41" xfId="0" applyFont="1" applyFill="1" applyBorder="1" applyAlignment="1" applyProtection="1">
      <alignment horizontal="left" vertical="center"/>
    </xf>
    <xf numFmtId="0" fontId="11" fillId="3" borderId="29" xfId="0" applyFont="1" applyFill="1" applyBorder="1" applyAlignment="1" applyProtection="1">
      <alignment horizontal="left" vertical="center"/>
    </xf>
    <xf numFmtId="0" fontId="11" fillId="3" borderId="26" xfId="0" applyFont="1" applyFill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11" fillId="3" borderId="42" xfId="0" applyFont="1" applyFill="1" applyBorder="1" applyAlignment="1" applyProtection="1">
      <alignment horizontal="left" vertical="center"/>
    </xf>
    <xf numFmtId="0" fontId="11" fillId="3" borderId="43" xfId="0" applyFont="1" applyFill="1" applyBorder="1" applyAlignment="1" applyProtection="1">
      <alignment horizontal="left" vertical="center"/>
    </xf>
    <xf numFmtId="0" fontId="11" fillId="3" borderId="44" xfId="0" applyFont="1" applyFill="1" applyBorder="1" applyAlignment="1" applyProtection="1">
      <alignment horizontal="left" vertical="center"/>
    </xf>
    <xf numFmtId="166" fontId="8" fillId="0" borderId="44" xfId="0" applyNumberFormat="1" applyFont="1" applyBorder="1" applyAlignment="1" applyProtection="1">
      <alignment horizontal="left" vertical="center" wrapText="1"/>
      <protection locked="0"/>
    </xf>
    <xf numFmtId="0" fontId="11" fillId="3" borderId="44" xfId="0" applyFont="1" applyFill="1" applyBorder="1" applyAlignment="1" applyProtection="1">
      <alignment vertical="center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5" borderId="35" xfId="0" applyFont="1" applyFill="1" applyBorder="1" applyAlignment="1" applyProtection="1">
      <alignment horizontal="right" vertical="center"/>
      <protection locked="0"/>
    </xf>
    <xf numFmtId="0" fontId="10" fillId="5" borderId="22" xfId="0" applyFont="1" applyFill="1" applyBorder="1" applyAlignment="1" applyProtection="1">
      <alignment horizontal="right" vertical="center"/>
      <protection locked="0"/>
    </xf>
    <xf numFmtId="0" fontId="10" fillId="5" borderId="23" xfId="0" applyFont="1" applyFill="1" applyBorder="1" applyAlignment="1" applyProtection="1">
      <alignment horizontal="right" vertical="center"/>
      <protection locked="0"/>
    </xf>
    <xf numFmtId="165" fontId="3" fillId="2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Moneda 2" xfId="1" xr:uid="{28190E61-DCB0-4F0B-A1AB-79EEDBAEEDDC}"/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28576</xdr:rowOff>
    </xdr:from>
    <xdr:to>
      <xdr:col>2</xdr:col>
      <xdr:colOff>476251</xdr:colOff>
      <xdr:row>2</xdr:row>
      <xdr:rowOff>11924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8576"/>
          <a:ext cx="1314450" cy="10025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sheetPr>
    <pageSetUpPr fitToPage="1"/>
  </sheetPr>
  <dimension ref="A1:H24"/>
  <sheetViews>
    <sheetView showGridLines="0" tabSelected="1" view="pageBreakPreview" zoomScaleNormal="55" zoomScaleSheetLayoutView="100" workbookViewId="0">
      <selection activeCell="D3" sqref="D3:F3"/>
    </sheetView>
  </sheetViews>
  <sheetFormatPr baseColWidth="10" defaultColWidth="11.42578125" defaultRowHeight="15" x14ac:dyDescent="0.25"/>
  <cols>
    <col min="1" max="1" width="6.5703125" style="4" bestFit="1" customWidth="1"/>
    <col min="2" max="2" width="6.5703125" style="4" customWidth="1"/>
    <col min="3" max="3" width="27.7109375" style="4" customWidth="1"/>
    <col min="4" max="4" width="27.42578125" style="4" customWidth="1"/>
    <col min="5" max="5" width="11.42578125" style="4" bestFit="1" customWidth="1"/>
    <col min="6" max="6" width="17.42578125" style="4" customWidth="1"/>
    <col min="7" max="7" width="16.5703125" style="4" customWidth="1"/>
    <col min="8" max="8" width="28.42578125" style="4" customWidth="1"/>
    <col min="9" max="16384" width="11.42578125" style="4"/>
  </cols>
  <sheetData>
    <row r="1" spans="1:8" ht="55.5" customHeight="1" x14ac:dyDescent="0.45">
      <c r="D1" s="5" t="s">
        <v>0</v>
      </c>
      <c r="E1" s="5"/>
      <c r="F1" s="5"/>
      <c r="G1" s="5"/>
      <c r="H1" s="5"/>
    </row>
    <row r="2" spans="1:8" ht="24.75" thickBot="1" x14ac:dyDescent="0.5">
      <c r="E2" s="6"/>
      <c r="F2" s="6"/>
      <c r="G2" s="6"/>
      <c r="H2" s="6"/>
    </row>
    <row r="3" spans="1:8" ht="54.75" customHeight="1" x14ac:dyDescent="0.25">
      <c r="A3" s="62" t="s">
        <v>1</v>
      </c>
      <c r="B3" s="63"/>
      <c r="C3" s="64"/>
      <c r="D3" s="65" t="s">
        <v>17</v>
      </c>
      <c r="E3" s="65"/>
      <c r="F3" s="65"/>
      <c r="G3" s="66" t="s">
        <v>2</v>
      </c>
      <c r="H3" s="67" t="s">
        <v>18</v>
      </c>
    </row>
    <row r="4" spans="1:8" ht="18" customHeight="1" x14ac:dyDescent="0.25">
      <c r="A4" s="68" t="s">
        <v>3</v>
      </c>
      <c r="B4" s="69"/>
      <c r="C4" s="70"/>
      <c r="D4" s="71"/>
      <c r="E4" s="71"/>
      <c r="F4" s="71"/>
      <c r="G4" s="72" t="s">
        <v>4</v>
      </c>
      <c r="H4" s="73"/>
    </row>
    <row r="5" spans="1:8" ht="18" customHeight="1" thickBot="1" x14ac:dyDescent="0.3">
      <c r="A5" s="74" t="s">
        <v>5</v>
      </c>
      <c r="B5" s="75"/>
      <c r="C5" s="76"/>
      <c r="D5" s="77"/>
      <c r="E5" s="77"/>
      <c r="F5" s="77"/>
      <c r="G5" s="78" t="s">
        <v>6</v>
      </c>
      <c r="H5" s="79"/>
    </row>
    <row r="6" spans="1:8" ht="4.5" customHeight="1" thickBot="1" x14ac:dyDescent="0.3">
      <c r="A6" s="7"/>
      <c r="B6" s="8"/>
      <c r="C6" s="8"/>
      <c r="D6" s="8"/>
      <c r="E6" s="8"/>
      <c r="F6" s="8"/>
      <c r="G6" s="8"/>
      <c r="H6" s="9"/>
    </row>
    <row r="7" spans="1:8" ht="27" customHeight="1" thickBot="1" x14ac:dyDescent="0.3">
      <c r="A7" s="56" t="s">
        <v>13</v>
      </c>
      <c r="B7" s="57" t="s">
        <v>20</v>
      </c>
      <c r="C7" s="58" t="s">
        <v>7</v>
      </c>
      <c r="D7" s="59"/>
      <c r="E7" s="60" t="s">
        <v>8</v>
      </c>
      <c r="F7" s="60" t="s">
        <v>9</v>
      </c>
      <c r="G7" s="60" t="s">
        <v>10</v>
      </c>
      <c r="H7" s="61" t="s">
        <v>11</v>
      </c>
    </row>
    <row r="8" spans="1:8" ht="4.5" customHeight="1" x14ac:dyDescent="0.35">
      <c r="A8" s="10"/>
      <c r="B8" s="11"/>
      <c r="C8" s="11"/>
      <c r="D8" s="11"/>
      <c r="E8" s="11"/>
      <c r="F8" s="11"/>
      <c r="G8" s="11"/>
      <c r="H8" s="12"/>
    </row>
    <row r="9" spans="1:8" ht="21" customHeight="1" x14ac:dyDescent="0.25">
      <c r="A9" s="31">
        <v>1</v>
      </c>
      <c r="B9" s="32">
        <v>1</v>
      </c>
      <c r="C9" s="33" t="s">
        <v>19</v>
      </c>
      <c r="D9" s="34"/>
      <c r="E9" s="32">
        <v>2</v>
      </c>
      <c r="F9" s="35"/>
      <c r="G9" s="36">
        <v>0</v>
      </c>
      <c r="H9" s="37">
        <f>E9*F9</f>
        <v>0</v>
      </c>
    </row>
    <row r="10" spans="1:8" ht="21" customHeight="1" x14ac:dyDescent="0.25">
      <c r="A10" s="38"/>
      <c r="B10" s="32">
        <v>2</v>
      </c>
      <c r="C10" s="33" t="s">
        <v>21</v>
      </c>
      <c r="D10" s="34"/>
      <c r="E10" s="32">
        <v>4</v>
      </c>
      <c r="F10" s="35"/>
      <c r="G10" s="36">
        <v>0</v>
      </c>
      <c r="H10" s="37">
        <f t="shared" ref="H10:H12" si="0">E10*F10</f>
        <v>0</v>
      </c>
    </row>
    <row r="11" spans="1:8" ht="34.5" customHeight="1" x14ac:dyDescent="0.25">
      <c r="A11" s="38"/>
      <c r="B11" s="32">
        <v>3</v>
      </c>
      <c r="C11" s="33" t="s">
        <v>25</v>
      </c>
      <c r="D11" s="34"/>
      <c r="E11" s="32">
        <v>1</v>
      </c>
      <c r="F11" s="35"/>
      <c r="G11" s="36">
        <v>0</v>
      </c>
      <c r="H11" s="37">
        <f t="shared" si="0"/>
        <v>0</v>
      </c>
    </row>
    <row r="12" spans="1:8" ht="24" customHeight="1" x14ac:dyDescent="0.25">
      <c r="A12" s="39"/>
      <c r="B12" s="32">
        <v>4</v>
      </c>
      <c r="C12" s="33" t="s">
        <v>22</v>
      </c>
      <c r="D12" s="34"/>
      <c r="E12" s="32">
        <v>1</v>
      </c>
      <c r="F12" s="35"/>
      <c r="G12" s="36">
        <v>0</v>
      </c>
      <c r="H12" s="37">
        <f t="shared" si="0"/>
        <v>0</v>
      </c>
    </row>
    <row r="13" spans="1:8" ht="18" customHeight="1" x14ac:dyDescent="0.25">
      <c r="A13" s="40" t="s">
        <v>14</v>
      </c>
      <c r="B13" s="41"/>
      <c r="C13" s="41"/>
      <c r="D13" s="41"/>
      <c r="E13" s="41"/>
      <c r="F13" s="41"/>
      <c r="G13" s="42"/>
      <c r="H13" s="43">
        <f>H9+H10+H11+H12</f>
        <v>0</v>
      </c>
    </row>
    <row r="14" spans="1:8" ht="24" customHeight="1" x14ac:dyDescent="0.25">
      <c r="A14" s="44">
        <v>2</v>
      </c>
      <c r="B14" s="32">
        <v>1</v>
      </c>
      <c r="C14" s="45" t="s">
        <v>23</v>
      </c>
      <c r="D14" s="45"/>
      <c r="E14" s="32">
        <v>2</v>
      </c>
      <c r="F14" s="35"/>
      <c r="G14" s="36">
        <v>0</v>
      </c>
      <c r="H14" s="37">
        <f>E14*F14</f>
        <v>0</v>
      </c>
    </row>
    <row r="15" spans="1:8" ht="24" customHeight="1" x14ac:dyDescent="0.25">
      <c r="A15" s="44"/>
      <c r="B15" s="32">
        <v>2</v>
      </c>
      <c r="C15" s="45" t="s">
        <v>24</v>
      </c>
      <c r="D15" s="45"/>
      <c r="E15" s="32">
        <v>1</v>
      </c>
      <c r="F15" s="35"/>
      <c r="G15" s="36">
        <v>0</v>
      </c>
      <c r="H15" s="37">
        <f>E15*F15</f>
        <v>0</v>
      </c>
    </row>
    <row r="16" spans="1:8" x14ac:dyDescent="0.25">
      <c r="A16" s="80" t="s">
        <v>15</v>
      </c>
      <c r="B16" s="81"/>
      <c r="C16" s="81"/>
      <c r="D16" s="81"/>
      <c r="E16" s="81"/>
      <c r="F16" s="81"/>
      <c r="G16" s="82"/>
      <c r="H16" s="46">
        <f>H14+H15</f>
        <v>0</v>
      </c>
    </row>
    <row r="17" spans="1:8" ht="21" customHeight="1" x14ac:dyDescent="0.25">
      <c r="A17" s="47">
        <v>3</v>
      </c>
      <c r="B17" s="48">
        <v>1</v>
      </c>
      <c r="C17" s="49" t="s">
        <v>29</v>
      </c>
      <c r="D17" s="49"/>
      <c r="E17" s="50">
        <v>1</v>
      </c>
      <c r="F17" s="51"/>
      <c r="G17" s="36">
        <v>0</v>
      </c>
      <c r="H17" s="37">
        <f>E17*F17</f>
        <v>0</v>
      </c>
    </row>
    <row r="18" spans="1:8" x14ac:dyDescent="0.25">
      <c r="A18" s="52" t="s">
        <v>16</v>
      </c>
      <c r="B18" s="53"/>
      <c r="C18" s="53"/>
      <c r="D18" s="53"/>
      <c r="E18" s="53"/>
      <c r="F18" s="53"/>
      <c r="G18" s="54"/>
      <c r="H18" s="55">
        <f>H17</f>
        <v>0</v>
      </c>
    </row>
    <row r="19" spans="1:8" ht="4.5" customHeight="1" x14ac:dyDescent="0.35">
      <c r="A19" s="13"/>
      <c r="B19" s="14"/>
      <c r="C19" s="14"/>
      <c r="D19" s="14"/>
      <c r="E19" s="14"/>
      <c r="F19" s="14"/>
      <c r="G19" s="14"/>
      <c r="H19" s="15"/>
    </row>
    <row r="20" spans="1:8" ht="4.5" customHeight="1" thickBot="1" x14ac:dyDescent="0.3">
      <c r="A20" s="16"/>
      <c r="B20" s="17"/>
      <c r="C20" s="17"/>
      <c r="D20" s="17"/>
      <c r="E20" s="17"/>
      <c r="F20" s="17"/>
      <c r="G20" s="17"/>
      <c r="H20" s="18"/>
    </row>
    <row r="21" spans="1:8" ht="49.5" customHeight="1" thickBot="1" x14ac:dyDescent="0.3">
      <c r="A21" s="19" t="s">
        <v>27</v>
      </c>
      <c r="B21" s="20"/>
      <c r="C21" s="21"/>
      <c r="D21" s="29"/>
      <c r="E21" s="30"/>
      <c r="F21" s="30"/>
      <c r="G21" s="22" t="s">
        <v>28</v>
      </c>
      <c r="H21" s="83"/>
    </row>
    <row r="22" spans="1:8" ht="4.5" customHeight="1" thickBot="1" x14ac:dyDescent="0.4">
      <c r="A22" s="10"/>
      <c r="B22" s="11"/>
      <c r="C22" s="11"/>
      <c r="D22" s="23"/>
      <c r="E22" s="24"/>
      <c r="F22" s="25"/>
      <c r="G22" s="11"/>
      <c r="H22" s="12"/>
    </row>
    <row r="23" spans="1:8" ht="48.75" customHeight="1" x14ac:dyDescent="0.25">
      <c r="A23" s="1"/>
      <c r="B23" s="2"/>
      <c r="C23" s="2"/>
      <c r="D23" s="2"/>
      <c r="E23" s="2"/>
      <c r="F23" s="3"/>
      <c r="G23" s="2"/>
      <c r="H23" s="3"/>
    </row>
    <row r="24" spans="1:8" ht="15.75" thickBot="1" x14ac:dyDescent="0.3">
      <c r="A24" s="26" t="s">
        <v>12</v>
      </c>
      <c r="B24" s="27"/>
      <c r="C24" s="27"/>
      <c r="D24" s="27"/>
      <c r="E24" s="27"/>
      <c r="F24" s="28"/>
      <c r="G24" s="27" t="s">
        <v>26</v>
      </c>
      <c r="H24" s="28"/>
    </row>
  </sheetData>
  <sheetProtection algorithmName="SHA-512" hashValue="6bFo3F/j9jrVTUYmHKWrsw3bYd7fJOyQVuQUogBXQfcIEQyOeujpXpnfOuMRH+78JVNO1WkAwZCR+CJyM+ueeQ==" saltValue="2PjBOr5cJ7wccsr+PZgHcA==" spinCount="100000" sheet="1" objects="1" scenarios="1"/>
  <mergeCells count="30">
    <mergeCell ref="A9:A12"/>
    <mergeCell ref="D21:F21"/>
    <mergeCell ref="A6:H6"/>
    <mergeCell ref="D1:H1"/>
    <mergeCell ref="A3:C3"/>
    <mergeCell ref="D3:F3"/>
    <mergeCell ref="A4:C4"/>
    <mergeCell ref="D4:F4"/>
    <mergeCell ref="A5:C5"/>
    <mergeCell ref="D5:F5"/>
    <mergeCell ref="C7:D7"/>
    <mergeCell ref="C14:D14"/>
    <mergeCell ref="C17:D17"/>
    <mergeCell ref="A19:H19"/>
    <mergeCell ref="C15:D15"/>
    <mergeCell ref="A14:A15"/>
    <mergeCell ref="A13:G13"/>
    <mergeCell ref="A16:G16"/>
    <mergeCell ref="A18:G18"/>
    <mergeCell ref="C9:D9"/>
    <mergeCell ref="C10:D10"/>
    <mergeCell ref="C11:D11"/>
    <mergeCell ref="C12:D12"/>
    <mergeCell ref="A24:F24"/>
    <mergeCell ref="G24:H24"/>
    <mergeCell ref="A20:H20"/>
    <mergeCell ref="A21:C21"/>
    <mergeCell ref="D22:F22"/>
    <mergeCell ref="A23:F23"/>
    <mergeCell ref="G23:H23"/>
  </mergeCells>
  <conditionalFormatting sqref="F14:F15 F17 F9:F12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 verticalCentered="1"/>
  <pageMargins left="0.25" right="0.25" top="0.75" bottom="0.75" header="0.3" footer="0.3"/>
  <pageSetup scale="94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BDB9-55FD-48ED-BC6B-29F528FB0EC3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480c409a-236e-49ae-a39f-1adec90f221e"/>
    <ds:schemaRef ds:uri="7ea51a3b-4a43-4b63-abf0-7b21760d721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D64022-3803-476D-9D32-3865FC76F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</vt:lpstr>
      <vt:lpstr>Form!Títulos_a_imprimir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Cotizaciones ENJ</cp:lastModifiedBy>
  <cp:revision/>
  <cp:lastPrinted>2026-06-30T15:06:58Z</cp:lastPrinted>
  <dcterms:created xsi:type="dcterms:W3CDTF">2023-07-06T20:33:43Z</dcterms:created>
  <dcterms:modified xsi:type="dcterms:W3CDTF">2026-06-30T15:06:58Z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