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07. ENJ-GAF-CM-2026-007 Toldos/Anexos/"/>
    </mc:Choice>
  </mc:AlternateContent>
  <xr:revisionPtr revIDLastSave="445" documentId="13_ncr:1_{344B7B24-EB00-427E-84FB-9908DE58BBFD}" xr6:coauthVersionLast="47" xr6:coauthVersionMax="47" xr10:uidLastSave="{2E5F8BB4-5809-4277-9FC7-4206CAFC2E58}"/>
  <bookViews>
    <workbookView xWindow="-120" yWindow="-120" windowWidth="29040" windowHeight="15840" xr2:uid="{00000000-000D-0000-FFFF-FFFF00000000}"/>
  </bookViews>
  <sheets>
    <sheet name="LOTE 1" sheetId="1" r:id="rId1"/>
  </sheets>
  <definedNames>
    <definedName name="_xlnm._FilterDatabase" localSheetId="0" hidden="1">'LOTE 1'!$A$9:$M$40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K35" i="1" s="1"/>
  <c r="J36" i="1"/>
  <c r="L36" i="1" s="1"/>
  <c r="J37" i="1"/>
  <c r="L37" i="1" s="1"/>
  <c r="J38" i="1"/>
  <c r="L38" i="1" s="1"/>
  <c r="J39" i="1"/>
  <c r="L39" i="1" s="1"/>
  <c r="J12" i="1"/>
  <c r="L12" i="1" s="1"/>
  <c r="J11" i="1"/>
  <c r="K11" i="1" s="1"/>
  <c r="H11" i="1"/>
  <c r="L35" i="1" l="1"/>
  <c r="K27" i="1"/>
  <c r="K19" i="1"/>
  <c r="M19" i="1" s="1"/>
  <c r="M11" i="1"/>
  <c r="M22" i="1"/>
  <c r="M20" i="1"/>
  <c r="K13" i="1"/>
  <c r="M13" i="1" s="1"/>
  <c r="K14" i="1"/>
  <c r="M14" i="1" s="1"/>
  <c r="M27" i="1"/>
  <c r="K32" i="1"/>
  <c r="M32" i="1" s="1"/>
  <c r="K39" i="1"/>
  <c r="M39" i="1" s="1"/>
  <c r="K38" i="1"/>
  <c r="M38" i="1" s="1"/>
  <c r="K37" i="1"/>
  <c r="M37" i="1" s="1"/>
  <c r="K36" i="1"/>
  <c r="M36" i="1" s="1"/>
  <c r="M35" i="1"/>
  <c r="K34" i="1"/>
  <c r="M34" i="1" s="1"/>
  <c r="K33" i="1"/>
  <c r="M33" i="1" s="1"/>
  <c r="K31" i="1"/>
  <c r="M31" i="1" s="1"/>
  <c r="K30" i="1"/>
  <c r="M30" i="1" s="1"/>
  <c r="K29" i="1"/>
  <c r="M29" i="1" s="1"/>
  <c r="K28" i="1"/>
  <c r="M28" i="1" s="1"/>
  <c r="K26" i="1"/>
  <c r="M26" i="1" s="1"/>
  <c r="K25" i="1"/>
  <c r="M25" i="1" s="1"/>
  <c r="K24" i="1"/>
  <c r="M24" i="1" s="1"/>
  <c r="M41" i="1"/>
  <c r="K23" i="1"/>
  <c r="K22" i="1"/>
  <c r="K21" i="1"/>
  <c r="M21" i="1" s="1"/>
  <c r="K20" i="1"/>
  <c r="K17" i="1"/>
  <c r="M17" i="1" s="1"/>
  <c r="K15" i="1"/>
  <c r="M15" i="1" s="1"/>
  <c r="K12" i="1"/>
  <c r="M12" i="1" s="1"/>
  <c r="K18" i="1"/>
  <c r="M18" i="1" s="1"/>
  <c r="K16" i="1"/>
  <c r="M16" i="1" s="1"/>
  <c r="L11" i="1"/>
  <c r="M42" i="1" l="1"/>
  <c r="M44" i="1" s="1"/>
  <c r="M23" i="1"/>
</calcChain>
</file>

<file path=xl/sharedStrings.xml><?xml version="1.0" encoding="utf-8"?>
<sst xmlns="http://schemas.openxmlformats.org/spreadsheetml/2006/main" count="53" uniqueCount="51">
  <si>
    <t>OFERTA ECONOMICA</t>
  </si>
  <si>
    <t>Nombre del proceso:</t>
  </si>
  <si>
    <t>Referencia</t>
  </si>
  <si>
    <t>Nombre del oferente</t>
  </si>
  <si>
    <t>RNC</t>
  </si>
  <si>
    <t>Fecha</t>
  </si>
  <si>
    <t>RPE</t>
  </si>
  <si>
    <t>Descripción del servicio</t>
  </si>
  <si>
    <t>Cant</t>
  </si>
  <si>
    <t>Precio unitario 
S/ITBIS</t>
  </si>
  <si>
    <t>ITBIS %</t>
  </si>
  <si>
    <t>ITBIS RD$</t>
  </si>
  <si>
    <t>TOTAL ITBIS RD$</t>
  </si>
  <si>
    <t>Precio unitario con ITBIS</t>
  </si>
  <si>
    <t>Precio total</t>
  </si>
  <si>
    <t>SUBTOTAL RD$ S/I</t>
  </si>
  <si>
    <t>VALOR TOTAL DE LA OFERTA EN LETRAS (DEBE CONTENER LOS IMPUESTOS INCLUIDOS)</t>
  </si>
  <si>
    <t>VALOR TOTAL DE LA OFERTA EN 
NÚMEROS EN RD$</t>
  </si>
  <si>
    <t>Nombre y firma del representante legal</t>
  </si>
  <si>
    <t>Sello de la empresa</t>
  </si>
  <si>
    <t>Subtotal</t>
  </si>
  <si>
    <t>ENJ-GAF-CM-2026-007</t>
  </si>
  <si>
    <t>Ítem</t>
  </si>
  <si>
    <t>38” ancho X 19” largo X 18” alto aproximadamente.</t>
  </si>
  <si>
    <t>126” ancho X 56” largo X 20” alto aproximadamente.</t>
  </si>
  <si>
    <t>45” ancho X 29” largo X 20” alto aproximadamente.</t>
  </si>
  <si>
    <t>42” ancho X 30” largo X 20” alto 
aproximadamente.</t>
  </si>
  <si>
    <t>82” ancho X 36” largo X 36” alto aproximadamente.</t>
  </si>
  <si>
    <t>142” ancho X 51” largo X 51” alto 
aproximadamente</t>
  </si>
  <si>
    <t>51” ancho X 41” largo X 16” alto 
aproximadamente.</t>
  </si>
  <si>
    <t>96” ancho X 30” largo X 20” alto 
aproximadamente</t>
  </si>
  <si>
    <t>77” ancho X 36” largo X 20” alto 
aproximadamente.</t>
  </si>
  <si>
    <t>77” ancho X 30” largo X 20” alto 
aproximadamente.</t>
  </si>
  <si>
    <t>60” ancho X 30” largo X 20” alto 
aproximadamente</t>
  </si>
  <si>
    <t>45” ancho X 30” largo X 20” alto 
aproximadamente.</t>
  </si>
  <si>
    <t>54” ancho X 30” largo X 20” alto 
aproximadamente.</t>
  </si>
  <si>
    <t>41” ancho X 30” largo X 20” alto 
aproximadamente.</t>
  </si>
  <si>
    <t>43” ancho X 29” largo X 20” alto
aproximadamente</t>
  </si>
  <si>
    <t>451” ancho X 68” largo X 30” alto 
aproximadamente</t>
  </si>
  <si>
    <t>24” ancho X 24” largo X 20” alto 
aproximadamente.</t>
  </si>
  <si>
    <t>41” ancho X 30” largo X 20” alto aproximadamente</t>
  </si>
  <si>
    <t>42” ancho X 30” largo X 20” alto aproximadamente.</t>
  </si>
  <si>
    <t>35” ancho X 24” largo X 20” alto aproximadamente</t>
  </si>
  <si>
    <t>42” ancho X 31” largo X 20” alto aproximadamente.</t>
  </si>
  <si>
    <t>135” ancho X 52” largo X 52” alto aproximadamente</t>
  </si>
  <si>
    <t>55” ancho X 24” largo X 20” alto aproximadamente</t>
  </si>
  <si>
    <t>76” ancho X 50” largo X 50” alto aproximadamente.</t>
  </si>
  <si>
    <t>64” ancho X 36” largo X 36” alto aproximadamente.</t>
  </si>
  <si>
    <t>154” ancho X 72” largo X 20” alto aproximadamente</t>
  </si>
  <si>
    <t>142” ancho X 62” largo X 62” alto aproximadamente.</t>
  </si>
  <si>
    <t>Contratación de los servicios para la confección, instalación, cambio de lona 
y mantenimiento de los toldos ubicados en la Escuela Nacional de la Judicatura.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</si>
</sst>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1"/>
      <color theme="1"/>
      <name val="Montserrat"/>
    </font>
    <font>
      <sz val="11"/>
      <name val="Montserrat"/>
    </font>
    <font>
      <sz val="11"/>
      <color theme="1"/>
      <name val="Montserrat"/>
    </font>
    <font>
      <sz val="11"/>
      <color rgb="FF3B3838"/>
      <name val="Montserrat"/>
    </font>
    <font>
      <sz val="7"/>
      <name val="Montserrat"/>
    </font>
    <font>
      <sz val="7"/>
      <color theme="1"/>
      <name val="Montserrat"/>
    </font>
    <font>
      <b/>
      <sz val="11"/>
      <color theme="0"/>
      <name val="Montserrat"/>
    </font>
    <font>
      <b/>
      <sz val="10"/>
      <color theme="0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C5E0B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5E0B3"/>
      </patternFill>
    </fill>
    <fill>
      <patternFill patternType="solid">
        <fgColor rgb="FF0050DD"/>
        <bgColor rgb="FFC5E0B3"/>
      </patternFill>
    </fill>
    <fill>
      <patternFill patternType="solid">
        <fgColor rgb="FF0050DD"/>
        <bgColor rgb="FFDEEAF6"/>
      </patternFill>
    </fill>
    <fill>
      <patternFill patternType="solid">
        <fgColor rgb="FF0050DD"/>
        <bgColor indexed="64"/>
      </patternFill>
    </fill>
    <fill>
      <patternFill patternType="solid">
        <fgColor theme="4" tint="0.79998168889431442"/>
        <bgColor theme="0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164" fontId="6" fillId="2" borderId="35" xfId="0" applyNumberFormat="1" applyFont="1" applyFill="1" applyBorder="1" applyAlignment="1" applyProtection="1">
      <alignment vertical="center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0" fontId="4" fillId="3" borderId="3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9" fontId="6" fillId="9" borderId="35" xfId="0" applyNumberFormat="1" applyFont="1" applyFill="1" applyBorder="1" applyAlignment="1" applyProtection="1">
      <alignment horizontal="center" vertical="center"/>
      <protection locked="0"/>
    </xf>
    <xf numFmtId="164" fontId="6" fillId="2" borderId="47" xfId="0" applyNumberFormat="1" applyFont="1" applyFill="1" applyBorder="1" applyAlignment="1" applyProtection="1">
      <alignment vertical="center"/>
      <protection locked="0"/>
    </xf>
    <xf numFmtId="164" fontId="6" fillId="2" borderId="48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10" fillId="7" borderId="24" xfId="0" applyFont="1" applyFill="1" applyBorder="1" applyAlignment="1" applyProtection="1">
      <alignment horizontal="center" vertical="center"/>
    </xf>
    <xf numFmtId="0" fontId="10" fillId="7" borderId="25" xfId="0" applyFont="1" applyFill="1" applyBorder="1" applyAlignment="1" applyProtection="1">
      <alignment horizontal="center" vertical="center"/>
    </xf>
    <xf numFmtId="0" fontId="10" fillId="6" borderId="25" xfId="0" applyFont="1" applyFill="1" applyBorder="1" applyAlignment="1" applyProtection="1">
      <alignment horizontal="left" vertical="center" wrapText="1"/>
    </xf>
    <xf numFmtId="0" fontId="11" fillId="8" borderId="25" xfId="0" applyFont="1" applyFill="1" applyBorder="1" applyAlignment="1" applyProtection="1">
      <alignment horizontal="center" vertical="center"/>
    </xf>
    <xf numFmtId="0" fontId="10" fillId="6" borderId="25" xfId="0" applyFont="1" applyFill="1" applyBorder="1" applyAlignment="1" applyProtection="1">
      <alignment horizontal="center" vertical="center" wrapText="1"/>
    </xf>
    <xf numFmtId="0" fontId="10" fillId="6" borderId="26" xfId="0" applyFont="1" applyFill="1" applyBorder="1" applyAlignment="1" applyProtection="1">
      <alignment horizontal="center" vertical="center" wrapText="1"/>
    </xf>
    <xf numFmtId="0" fontId="10" fillId="7" borderId="31" xfId="0" applyFont="1" applyFill="1" applyBorder="1" applyAlignment="1" applyProtection="1">
      <alignment horizontal="center" vertical="center"/>
    </xf>
    <xf numFmtId="0" fontId="10" fillId="7" borderId="23" xfId="0" applyFont="1" applyFill="1" applyBorder="1" applyAlignment="1" applyProtection="1">
      <alignment horizontal="center" vertical="center"/>
    </xf>
    <xf numFmtId="0" fontId="10" fillId="6" borderId="23" xfId="0" applyFont="1" applyFill="1" applyBorder="1" applyAlignment="1" applyProtection="1">
      <alignment horizontal="center" vertical="center" wrapText="1"/>
    </xf>
    <xf numFmtId="0" fontId="10" fillId="7" borderId="33" xfId="0" applyFont="1" applyFill="1" applyBorder="1" applyAlignment="1" applyProtection="1">
      <alignment horizontal="center" vertical="center"/>
    </xf>
    <xf numFmtId="0" fontId="10" fillId="7" borderId="34" xfId="0" applyFont="1" applyFill="1" applyBorder="1" applyAlignment="1" applyProtection="1">
      <alignment horizontal="center" vertical="center"/>
    </xf>
    <xf numFmtId="0" fontId="10" fillId="6" borderId="28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center"/>
    </xf>
    <xf numFmtId="0" fontId="10" fillId="7" borderId="17" xfId="0" applyFont="1" applyFill="1" applyBorder="1" applyAlignment="1" applyProtection="1">
      <alignment horizontal="center" vertical="center" wrapText="1"/>
    </xf>
    <xf numFmtId="0" fontId="10" fillId="7" borderId="20" xfId="0" applyFont="1" applyFill="1" applyBorder="1" applyAlignment="1" applyProtection="1">
      <alignment horizontal="center" vertical="center" wrapText="1"/>
    </xf>
    <xf numFmtId="0" fontId="10" fillId="7" borderId="3" xfId="0" applyFont="1" applyFill="1" applyBorder="1" applyAlignment="1" applyProtection="1">
      <alignment horizontal="center" vertical="center" wrapText="1"/>
    </xf>
    <xf numFmtId="0" fontId="10" fillId="7" borderId="21" xfId="0" applyFont="1" applyFill="1" applyBorder="1" applyAlignment="1" applyProtection="1">
      <alignment horizontal="center" vertical="center" wrapText="1"/>
    </xf>
    <xf numFmtId="0" fontId="10" fillId="7" borderId="18" xfId="0" applyFont="1" applyFill="1" applyBorder="1" applyAlignment="1" applyProtection="1">
      <alignment horizontal="center" vertical="center" wrapText="1"/>
    </xf>
    <xf numFmtId="0" fontId="10" fillId="7" borderId="20" xfId="0" applyFont="1" applyFill="1" applyBorder="1" applyAlignment="1" applyProtection="1">
      <alignment horizontal="center" vertical="center" wrapText="1"/>
    </xf>
    <xf numFmtId="0" fontId="10" fillId="7" borderId="19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6" fillId="5" borderId="36" xfId="0" applyFont="1" applyFill="1" applyBorder="1" applyAlignment="1" applyProtection="1">
      <alignment horizontal="center" vertical="center" wrapText="1"/>
    </xf>
    <xf numFmtId="0" fontId="6" fillId="5" borderId="37" xfId="0" applyFont="1" applyFill="1" applyBorder="1" applyAlignment="1" applyProtection="1">
      <alignment horizontal="justify" vertical="center" wrapText="1"/>
    </xf>
    <xf numFmtId="0" fontId="7" fillId="5" borderId="37" xfId="0" applyFont="1" applyFill="1" applyBorder="1" applyAlignment="1" applyProtection="1">
      <alignment horizontal="center" vertical="center" wrapText="1"/>
    </xf>
    <xf numFmtId="164" fontId="6" fillId="5" borderId="35" xfId="0" applyNumberFormat="1" applyFont="1" applyFill="1" applyBorder="1" applyAlignment="1" applyProtection="1">
      <alignment vertical="center"/>
    </xf>
    <xf numFmtId="164" fontId="6" fillId="5" borderId="49" xfId="0" applyNumberFormat="1" applyFont="1" applyFill="1" applyBorder="1" applyAlignment="1" applyProtection="1">
      <alignment vertical="center"/>
    </xf>
    <xf numFmtId="0" fontId="6" fillId="5" borderId="38" xfId="0" applyFont="1" applyFill="1" applyBorder="1" applyAlignment="1" applyProtection="1">
      <alignment horizontal="justify" vertical="center" wrapText="1"/>
    </xf>
    <xf numFmtId="0" fontId="6" fillId="5" borderId="39" xfId="0" applyFont="1" applyFill="1" applyBorder="1" applyAlignment="1" applyProtection="1">
      <alignment horizontal="justify" vertical="center" wrapText="1"/>
    </xf>
    <xf numFmtId="0" fontId="6" fillId="5" borderId="40" xfId="0" applyFont="1" applyFill="1" applyBorder="1" applyAlignment="1" applyProtection="1">
      <alignment horizontal="justify" vertical="center" wrapText="1"/>
    </xf>
    <xf numFmtId="0" fontId="7" fillId="5" borderId="35" xfId="0" applyFont="1" applyFill="1" applyBorder="1" applyAlignment="1" applyProtection="1">
      <alignment horizontal="center" vertical="center" wrapText="1"/>
    </xf>
    <xf numFmtId="164" fontId="6" fillId="5" borderId="45" xfId="0" applyNumberFormat="1" applyFont="1" applyFill="1" applyBorder="1" applyAlignment="1" applyProtection="1">
      <alignment vertical="center"/>
    </xf>
    <xf numFmtId="0" fontId="6" fillId="5" borderId="35" xfId="0" applyFont="1" applyFill="1" applyBorder="1" applyAlignment="1" applyProtection="1">
      <alignment horizontal="left" vertical="center" wrapText="1"/>
    </xf>
    <xf numFmtId="0" fontId="6" fillId="5" borderId="44" xfId="0" applyFont="1" applyFill="1" applyBorder="1" applyAlignment="1" applyProtection="1">
      <alignment horizontal="left" vertical="center" wrapText="1"/>
    </xf>
    <xf numFmtId="0" fontId="6" fillId="5" borderId="45" xfId="0" applyFont="1" applyFill="1" applyBorder="1" applyAlignment="1" applyProtection="1">
      <alignment horizontal="left" vertical="center" wrapText="1"/>
    </xf>
    <xf numFmtId="0" fontId="6" fillId="5" borderId="46" xfId="0" applyFont="1" applyFill="1" applyBorder="1" applyAlignment="1" applyProtection="1">
      <alignment horizontal="left" vertical="center" wrapText="1"/>
    </xf>
    <xf numFmtId="0" fontId="6" fillId="5" borderId="35" xfId="0" applyFont="1" applyFill="1" applyBorder="1" applyAlignment="1" applyProtection="1">
      <alignment horizontal="left" vertical="center"/>
    </xf>
    <xf numFmtId="0" fontId="6" fillId="5" borderId="35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6" fillId="0" borderId="0" xfId="0" applyFont="1" applyProtection="1"/>
    <xf numFmtId="164" fontId="6" fillId="3" borderId="30" xfId="0" applyNumberFormat="1" applyFont="1" applyFill="1" applyBorder="1" applyAlignment="1" applyProtection="1">
      <alignment vertical="center"/>
    </xf>
    <xf numFmtId="0" fontId="4" fillId="5" borderId="41" xfId="0" applyFont="1" applyFill="1" applyBorder="1" applyAlignment="1" applyProtection="1">
      <alignment horizontal="right" vertical="center" wrapText="1"/>
    </xf>
    <xf numFmtId="0" fontId="4" fillId="5" borderId="42" xfId="0" applyFont="1" applyFill="1" applyBorder="1" applyAlignment="1" applyProtection="1">
      <alignment horizontal="right" vertical="center" wrapText="1"/>
    </xf>
    <xf numFmtId="0" fontId="4" fillId="5" borderId="43" xfId="0" applyFont="1" applyFill="1" applyBorder="1" applyAlignment="1" applyProtection="1">
      <alignment horizontal="right" vertical="center" wrapText="1"/>
    </xf>
    <xf numFmtId="164" fontId="4" fillId="5" borderId="26" xfId="0" applyNumberFormat="1" applyFont="1" applyFill="1" applyBorder="1" applyAlignment="1" applyProtection="1">
      <alignment horizontal="center" vertical="center"/>
    </xf>
    <xf numFmtId="0" fontId="4" fillId="5" borderId="27" xfId="0" applyFont="1" applyFill="1" applyBorder="1" applyAlignment="1" applyProtection="1">
      <alignment horizontal="right" vertical="center" wrapText="1"/>
    </xf>
    <xf numFmtId="0" fontId="4" fillId="5" borderId="28" xfId="0" applyFont="1" applyFill="1" applyBorder="1" applyAlignment="1" applyProtection="1">
      <alignment horizontal="right" vertical="center" wrapText="1"/>
    </xf>
    <xf numFmtId="164" fontId="4" fillId="5" borderId="29" xfId="0" applyNumberFormat="1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Protection="1"/>
    <xf numFmtId="0" fontId="5" fillId="4" borderId="13" xfId="0" applyFont="1" applyFill="1" applyBorder="1" applyProtection="1"/>
    <xf numFmtId="0" fontId="6" fillId="2" borderId="3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164" fontId="4" fillId="5" borderId="1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8" fillId="0" borderId="9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 wrapText="1"/>
    </xf>
    <xf numFmtId="0" fontId="9" fillId="0" borderId="10" xfId="0" applyFont="1" applyBorder="1" applyAlignment="1" applyProtection="1">
      <alignment horizontal="center" wrapText="1"/>
    </xf>
    <xf numFmtId="0" fontId="9" fillId="0" borderId="11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0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497119</xdr:colOff>
      <xdr:row>3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9FD59-C3AB-F844-2CAB-1DCEDA64A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8619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1"/>
  <sheetViews>
    <sheetView showGridLines="0" tabSelected="1" zoomScale="85" zoomScaleNormal="85" zoomScaleSheetLayoutView="115" workbookViewId="0">
      <selection activeCell="C5" sqref="C5:I5"/>
    </sheetView>
  </sheetViews>
  <sheetFormatPr baseColWidth="10" defaultColWidth="14.42578125" defaultRowHeight="15" customHeight="1" x14ac:dyDescent="0.3"/>
  <cols>
    <col min="1" max="1" width="8.5703125" style="20" customWidth="1"/>
    <col min="2" max="2" width="18.5703125" style="20" customWidth="1"/>
    <col min="3" max="4" width="6.85546875" style="20" customWidth="1"/>
    <col min="5" max="5" width="37.28515625" style="20" customWidth="1"/>
    <col min="6" max="6" width="9.28515625" style="20" bestFit="1" customWidth="1"/>
    <col min="7" max="7" width="19.5703125" style="20" customWidth="1"/>
    <col min="8" max="8" width="15.28515625" style="20" hidden="1" customWidth="1"/>
    <col min="9" max="9" width="8.7109375" style="20" customWidth="1"/>
    <col min="10" max="10" width="18.42578125" style="20" customWidth="1"/>
    <col min="11" max="11" width="18.42578125" style="20" hidden="1" customWidth="1"/>
    <col min="12" max="13" width="26" style="20" customWidth="1"/>
    <col min="14" max="14" width="15.140625" style="20" customWidth="1"/>
    <col min="15" max="16384" width="14.42578125" style="20"/>
  </cols>
  <sheetData>
    <row r="2" spans="1:13" ht="18.75" customHeight="1" x14ac:dyDescent="0.3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8.75" customHeight="1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.75" thickBot="1" x14ac:dyDescent="0.35">
      <c r="A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47.25" customHeight="1" x14ac:dyDescent="0.3">
      <c r="A5" s="22" t="s">
        <v>1</v>
      </c>
      <c r="B5" s="23"/>
      <c r="C5" s="24" t="s">
        <v>50</v>
      </c>
      <c r="D5" s="24"/>
      <c r="E5" s="24"/>
      <c r="F5" s="24"/>
      <c r="G5" s="24"/>
      <c r="H5" s="24"/>
      <c r="I5" s="24"/>
      <c r="J5" s="25" t="s">
        <v>2</v>
      </c>
      <c r="K5" s="25"/>
      <c r="L5" s="26" t="s">
        <v>21</v>
      </c>
      <c r="M5" s="27"/>
    </row>
    <row r="6" spans="1:13" ht="18" customHeight="1" x14ac:dyDescent="0.3">
      <c r="A6" s="28" t="s">
        <v>3</v>
      </c>
      <c r="B6" s="29"/>
      <c r="C6" s="2"/>
      <c r="D6" s="2"/>
      <c r="E6" s="2"/>
      <c r="F6" s="2"/>
      <c r="G6" s="2"/>
      <c r="H6" s="2"/>
      <c r="I6" s="2"/>
      <c r="J6" s="30" t="s">
        <v>4</v>
      </c>
      <c r="K6" s="30"/>
      <c r="L6" s="2"/>
      <c r="M6" s="4"/>
    </row>
    <row r="7" spans="1:13" ht="18" customHeight="1" thickBot="1" x14ac:dyDescent="0.35">
      <c r="A7" s="31" t="s">
        <v>5</v>
      </c>
      <c r="B7" s="32"/>
      <c r="C7" s="3"/>
      <c r="D7" s="3"/>
      <c r="E7" s="3"/>
      <c r="F7" s="3"/>
      <c r="G7" s="3"/>
      <c r="H7" s="3"/>
      <c r="I7" s="3"/>
      <c r="J7" s="33" t="s">
        <v>6</v>
      </c>
      <c r="K7" s="33"/>
      <c r="L7" s="3"/>
      <c r="M7" s="5"/>
    </row>
    <row r="8" spans="1:13" ht="5.25" customHeight="1" thickBot="1" x14ac:dyDescent="0.35">
      <c r="A8" s="34"/>
      <c r="B8" s="34"/>
      <c r="C8" s="34"/>
      <c r="D8" s="34"/>
      <c r="E8" s="34"/>
      <c r="F8" s="35"/>
      <c r="G8" s="35"/>
      <c r="H8" s="35"/>
      <c r="I8" s="35"/>
      <c r="J8" s="35"/>
      <c r="K8" s="35"/>
      <c r="L8" s="35"/>
      <c r="M8" s="35"/>
    </row>
    <row r="9" spans="1:13" ht="144.75" thickBot="1" x14ac:dyDescent="0.35">
      <c r="A9" s="36" t="s">
        <v>22</v>
      </c>
      <c r="B9" s="37" t="s">
        <v>7</v>
      </c>
      <c r="C9" s="38"/>
      <c r="D9" s="38"/>
      <c r="E9" s="39"/>
      <c r="F9" s="40" t="s">
        <v>8</v>
      </c>
      <c r="G9" s="40" t="s">
        <v>9</v>
      </c>
      <c r="H9" s="40" t="s">
        <v>20</v>
      </c>
      <c r="I9" s="40" t="s">
        <v>10</v>
      </c>
      <c r="J9" s="40" t="s">
        <v>11</v>
      </c>
      <c r="K9" s="41"/>
      <c r="L9" s="42" t="s">
        <v>13</v>
      </c>
      <c r="M9" s="42" t="s">
        <v>14</v>
      </c>
    </row>
    <row r="10" spans="1:13" ht="6" customHeight="1" thickBot="1" x14ac:dyDescent="0.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ht="35.25" customHeight="1" thickBot="1" x14ac:dyDescent="0.35">
      <c r="A11" s="45">
        <v>1</v>
      </c>
      <c r="B11" s="46" t="s">
        <v>23</v>
      </c>
      <c r="C11" s="46"/>
      <c r="D11" s="46"/>
      <c r="E11" s="46"/>
      <c r="F11" s="47">
        <v>1</v>
      </c>
      <c r="G11" s="17"/>
      <c r="H11" s="1">
        <f>F11*G11</f>
        <v>0</v>
      </c>
      <c r="I11" s="16">
        <v>0.18</v>
      </c>
      <c r="J11" s="48">
        <f>G11*I11</f>
        <v>0</v>
      </c>
      <c r="K11" s="48">
        <f>F11*J11</f>
        <v>0</v>
      </c>
      <c r="L11" s="49">
        <f>G11+J11</f>
        <v>0</v>
      </c>
      <c r="M11" s="48">
        <f>SUM(H11+K11)</f>
        <v>0</v>
      </c>
    </row>
    <row r="12" spans="1:13" ht="30.75" customHeight="1" thickBot="1" x14ac:dyDescent="0.35">
      <c r="A12" s="45">
        <v>2</v>
      </c>
      <c r="B12" s="50" t="s">
        <v>24</v>
      </c>
      <c r="C12" s="51"/>
      <c r="D12" s="51"/>
      <c r="E12" s="52"/>
      <c r="F12" s="53">
        <v>1</v>
      </c>
      <c r="G12" s="18"/>
      <c r="H12" s="1">
        <f t="shared" ref="H12:H39" si="0">F12*G12</f>
        <v>0</v>
      </c>
      <c r="I12" s="16">
        <v>0.18</v>
      </c>
      <c r="J12" s="48">
        <f>G12*I12</f>
        <v>0</v>
      </c>
      <c r="K12" s="48">
        <f t="shared" ref="K12:K39" si="1">F12*J12</f>
        <v>0</v>
      </c>
      <c r="L12" s="54">
        <f>G12+J12</f>
        <v>0</v>
      </c>
      <c r="M12" s="48">
        <f t="shared" ref="M12:M39" si="2">SUM(H12+K12)</f>
        <v>0</v>
      </c>
    </row>
    <row r="13" spans="1:13" ht="30.75" customHeight="1" thickBot="1" x14ac:dyDescent="0.35">
      <c r="A13" s="45">
        <v>3</v>
      </c>
      <c r="B13" s="55" t="s">
        <v>25</v>
      </c>
      <c r="C13" s="55"/>
      <c r="D13" s="55"/>
      <c r="E13" s="55"/>
      <c r="F13" s="53">
        <v>3</v>
      </c>
      <c r="G13" s="18"/>
      <c r="H13" s="1">
        <f t="shared" si="0"/>
        <v>0</v>
      </c>
      <c r="I13" s="16">
        <v>0.18</v>
      </c>
      <c r="J13" s="48">
        <f t="shared" ref="J13:J39" si="3">G13*I13</f>
        <v>0</v>
      </c>
      <c r="K13" s="48">
        <f t="shared" si="1"/>
        <v>0</v>
      </c>
      <c r="L13" s="54">
        <f t="shared" ref="L13:L39" si="4">G13+J13</f>
        <v>0</v>
      </c>
      <c r="M13" s="48">
        <f t="shared" si="2"/>
        <v>0</v>
      </c>
    </row>
    <row r="14" spans="1:13" ht="33.75" customHeight="1" thickBot="1" x14ac:dyDescent="0.35">
      <c r="A14" s="45">
        <v>4</v>
      </c>
      <c r="B14" s="55" t="s">
        <v>40</v>
      </c>
      <c r="C14" s="55"/>
      <c r="D14" s="55"/>
      <c r="E14" s="55"/>
      <c r="F14" s="53">
        <v>1</v>
      </c>
      <c r="G14" s="18"/>
      <c r="H14" s="1">
        <f t="shared" si="0"/>
        <v>0</v>
      </c>
      <c r="I14" s="16">
        <v>0.18</v>
      </c>
      <c r="J14" s="48">
        <f t="shared" si="3"/>
        <v>0</v>
      </c>
      <c r="K14" s="48">
        <f t="shared" si="1"/>
        <v>0</v>
      </c>
      <c r="L14" s="54">
        <f>G14+J14</f>
        <v>0</v>
      </c>
      <c r="M14" s="48">
        <f t="shared" si="2"/>
        <v>0</v>
      </c>
    </row>
    <row r="15" spans="1:13" ht="33" customHeight="1" thickBot="1" x14ac:dyDescent="0.35">
      <c r="A15" s="45">
        <v>5</v>
      </c>
      <c r="B15" s="55" t="s">
        <v>41</v>
      </c>
      <c r="C15" s="55"/>
      <c r="D15" s="55"/>
      <c r="E15" s="55"/>
      <c r="F15" s="53">
        <v>1</v>
      </c>
      <c r="G15" s="18"/>
      <c r="H15" s="1">
        <f t="shared" si="0"/>
        <v>0</v>
      </c>
      <c r="I15" s="16">
        <v>0.18</v>
      </c>
      <c r="J15" s="48">
        <f t="shared" si="3"/>
        <v>0</v>
      </c>
      <c r="K15" s="48">
        <f t="shared" si="1"/>
        <v>0</v>
      </c>
      <c r="L15" s="54">
        <f t="shared" si="4"/>
        <v>0</v>
      </c>
      <c r="M15" s="48">
        <f t="shared" si="2"/>
        <v>0</v>
      </c>
    </row>
    <row r="16" spans="1:13" ht="31.5" customHeight="1" thickBot="1" x14ac:dyDescent="0.35">
      <c r="A16" s="45">
        <v>6</v>
      </c>
      <c r="B16" s="56" t="s">
        <v>42</v>
      </c>
      <c r="C16" s="57"/>
      <c r="D16" s="57"/>
      <c r="E16" s="58"/>
      <c r="F16" s="53">
        <v>2</v>
      </c>
      <c r="G16" s="18"/>
      <c r="H16" s="1">
        <f t="shared" si="0"/>
        <v>0</v>
      </c>
      <c r="I16" s="16">
        <v>0.18</v>
      </c>
      <c r="J16" s="48">
        <f t="shared" si="3"/>
        <v>0</v>
      </c>
      <c r="K16" s="48">
        <f t="shared" si="1"/>
        <v>0</v>
      </c>
      <c r="L16" s="54">
        <f t="shared" si="4"/>
        <v>0</v>
      </c>
      <c r="M16" s="48">
        <f t="shared" si="2"/>
        <v>0</v>
      </c>
    </row>
    <row r="17" spans="1:13" ht="29.25" customHeight="1" thickBot="1" x14ac:dyDescent="0.35">
      <c r="A17" s="45">
        <v>7</v>
      </c>
      <c r="B17" s="55" t="s">
        <v>43</v>
      </c>
      <c r="C17" s="55"/>
      <c r="D17" s="55"/>
      <c r="E17" s="55"/>
      <c r="F17" s="53">
        <v>2</v>
      </c>
      <c r="G17" s="18"/>
      <c r="H17" s="1">
        <f t="shared" si="0"/>
        <v>0</v>
      </c>
      <c r="I17" s="16">
        <v>0.18</v>
      </c>
      <c r="J17" s="48">
        <f t="shared" si="3"/>
        <v>0</v>
      </c>
      <c r="K17" s="48">
        <f t="shared" si="1"/>
        <v>0</v>
      </c>
      <c r="L17" s="54">
        <f t="shared" si="4"/>
        <v>0</v>
      </c>
      <c r="M17" s="48">
        <f t="shared" si="2"/>
        <v>0</v>
      </c>
    </row>
    <row r="18" spans="1:13" ht="27" customHeight="1" thickBot="1" x14ac:dyDescent="0.35">
      <c r="A18" s="45">
        <v>8</v>
      </c>
      <c r="B18" s="55" t="s">
        <v>44</v>
      </c>
      <c r="C18" s="55"/>
      <c r="D18" s="55"/>
      <c r="E18" s="55"/>
      <c r="F18" s="53">
        <v>4</v>
      </c>
      <c r="G18" s="18"/>
      <c r="H18" s="1">
        <f t="shared" si="0"/>
        <v>0</v>
      </c>
      <c r="I18" s="16">
        <v>0.18</v>
      </c>
      <c r="J18" s="48">
        <f t="shared" si="3"/>
        <v>0</v>
      </c>
      <c r="K18" s="48">
        <f t="shared" si="1"/>
        <v>0</v>
      </c>
      <c r="L18" s="54">
        <f t="shared" si="4"/>
        <v>0</v>
      </c>
      <c r="M18" s="48">
        <f t="shared" si="2"/>
        <v>0</v>
      </c>
    </row>
    <row r="19" spans="1:13" ht="33.75" customHeight="1" thickBot="1" x14ac:dyDescent="0.35">
      <c r="A19" s="45">
        <v>9</v>
      </c>
      <c r="B19" s="55" t="s">
        <v>45</v>
      </c>
      <c r="C19" s="55"/>
      <c r="D19" s="55"/>
      <c r="E19" s="55"/>
      <c r="F19" s="53">
        <v>1</v>
      </c>
      <c r="G19" s="18"/>
      <c r="H19" s="1">
        <f t="shared" si="0"/>
        <v>0</v>
      </c>
      <c r="I19" s="16">
        <v>0.18</v>
      </c>
      <c r="J19" s="48">
        <f t="shared" si="3"/>
        <v>0</v>
      </c>
      <c r="K19" s="48">
        <f t="shared" si="1"/>
        <v>0</v>
      </c>
      <c r="L19" s="54">
        <f t="shared" si="4"/>
        <v>0</v>
      </c>
      <c r="M19" s="48">
        <f t="shared" si="2"/>
        <v>0</v>
      </c>
    </row>
    <row r="20" spans="1:13" ht="33" customHeight="1" thickBot="1" x14ac:dyDescent="0.35">
      <c r="A20" s="45">
        <v>10</v>
      </c>
      <c r="B20" s="55" t="s">
        <v>27</v>
      </c>
      <c r="C20" s="55"/>
      <c r="D20" s="55"/>
      <c r="E20" s="55"/>
      <c r="F20" s="53">
        <v>2</v>
      </c>
      <c r="G20" s="18"/>
      <c r="H20" s="1">
        <f t="shared" si="0"/>
        <v>0</v>
      </c>
      <c r="I20" s="16">
        <v>0.18</v>
      </c>
      <c r="J20" s="48">
        <f t="shared" si="3"/>
        <v>0</v>
      </c>
      <c r="K20" s="48">
        <f t="shared" si="1"/>
        <v>0</v>
      </c>
      <c r="L20" s="54">
        <f t="shared" si="4"/>
        <v>0</v>
      </c>
      <c r="M20" s="48">
        <f t="shared" si="2"/>
        <v>0</v>
      </c>
    </row>
    <row r="21" spans="1:13" ht="33" customHeight="1" thickBot="1" x14ac:dyDescent="0.35">
      <c r="A21" s="45">
        <v>11</v>
      </c>
      <c r="B21" s="56" t="s">
        <v>46</v>
      </c>
      <c r="C21" s="57"/>
      <c r="D21" s="57"/>
      <c r="E21" s="58"/>
      <c r="F21" s="53">
        <v>2</v>
      </c>
      <c r="G21" s="18"/>
      <c r="H21" s="1">
        <f t="shared" si="0"/>
        <v>0</v>
      </c>
      <c r="I21" s="16">
        <v>0.18</v>
      </c>
      <c r="J21" s="48">
        <f t="shared" si="3"/>
        <v>0</v>
      </c>
      <c r="K21" s="48">
        <f t="shared" si="1"/>
        <v>0</v>
      </c>
      <c r="L21" s="54">
        <f t="shared" si="4"/>
        <v>0</v>
      </c>
      <c r="M21" s="48">
        <f t="shared" si="2"/>
        <v>0</v>
      </c>
    </row>
    <row r="22" spans="1:13" ht="33" customHeight="1" thickBot="1" x14ac:dyDescent="0.35">
      <c r="A22" s="45">
        <v>12</v>
      </c>
      <c r="B22" s="55" t="s">
        <v>47</v>
      </c>
      <c r="C22" s="55"/>
      <c r="D22" s="55"/>
      <c r="E22" s="55"/>
      <c r="F22" s="53">
        <v>1</v>
      </c>
      <c r="G22" s="18"/>
      <c r="H22" s="1">
        <f t="shared" si="0"/>
        <v>0</v>
      </c>
      <c r="I22" s="16">
        <v>0.18</v>
      </c>
      <c r="J22" s="48">
        <f t="shared" si="3"/>
        <v>0</v>
      </c>
      <c r="K22" s="48">
        <f t="shared" si="1"/>
        <v>0</v>
      </c>
      <c r="L22" s="54">
        <f t="shared" si="4"/>
        <v>0</v>
      </c>
      <c r="M22" s="48">
        <f t="shared" si="2"/>
        <v>0</v>
      </c>
    </row>
    <row r="23" spans="1:13" ht="33" customHeight="1" thickBot="1" x14ac:dyDescent="0.35">
      <c r="A23" s="45">
        <v>13</v>
      </c>
      <c r="B23" s="55" t="s">
        <v>48</v>
      </c>
      <c r="C23" s="55"/>
      <c r="D23" s="55"/>
      <c r="E23" s="55"/>
      <c r="F23" s="53">
        <v>2</v>
      </c>
      <c r="G23" s="18"/>
      <c r="H23" s="1">
        <f t="shared" si="0"/>
        <v>0</v>
      </c>
      <c r="I23" s="16">
        <v>0.18</v>
      </c>
      <c r="J23" s="48">
        <f t="shared" si="3"/>
        <v>0</v>
      </c>
      <c r="K23" s="48">
        <f t="shared" si="1"/>
        <v>0</v>
      </c>
      <c r="L23" s="54">
        <f t="shared" si="4"/>
        <v>0</v>
      </c>
      <c r="M23" s="48">
        <f t="shared" si="2"/>
        <v>0</v>
      </c>
    </row>
    <row r="24" spans="1:13" ht="33" customHeight="1" thickBot="1" x14ac:dyDescent="0.35">
      <c r="A24" s="45">
        <v>14</v>
      </c>
      <c r="B24" s="55" t="s">
        <v>49</v>
      </c>
      <c r="C24" s="55"/>
      <c r="D24" s="55"/>
      <c r="E24" s="55"/>
      <c r="F24" s="53">
        <v>1</v>
      </c>
      <c r="G24" s="18"/>
      <c r="H24" s="1">
        <f t="shared" si="0"/>
        <v>0</v>
      </c>
      <c r="I24" s="16">
        <v>0.18</v>
      </c>
      <c r="J24" s="48">
        <f t="shared" si="3"/>
        <v>0</v>
      </c>
      <c r="K24" s="48">
        <f t="shared" si="1"/>
        <v>0</v>
      </c>
      <c r="L24" s="54">
        <f t="shared" si="4"/>
        <v>0</v>
      </c>
      <c r="M24" s="48">
        <f t="shared" si="2"/>
        <v>0</v>
      </c>
    </row>
    <row r="25" spans="1:13" ht="33" customHeight="1" thickBot="1" x14ac:dyDescent="0.35">
      <c r="A25" s="45">
        <v>15</v>
      </c>
      <c r="B25" s="59" t="s">
        <v>28</v>
      </c>
      <c r="C25" s="59"/>
      <c r="D25" s="59"/>
      <c r="E25" s="59"/>
      <c r="F25" s="53">
        <v>1</v>
      </c>
      <c r="G25" s="18"/>
      <c r="H25" s="1">
        <f t="shared" si="0"/>
        <v>0</v>
      </c>
      <c r="I25" s="16">
        <v>0.18</v>
      </c>
      <c r="J25" s="48">
        <f t="shared" si="3"/>
        <v>0</v>
      </c>
      <c r="K25" s="48">
        <f t="shared" si="1"/>
        <v>0</v>
      </c>
      <c r="L25" s="54">
        <f t="shared" si="4"/>
        <v>0</v>
      </c>
      <c r="M25" s="48">
        <f t="shared" si="2"/>
        <v>0</v>
      </c>
    </row>
    <row r="26" spans="1:13" ht="33" customHeight="1" thickBot="1" x14ac:dyDescent="0.35">
      <c r="A26" s="45">
        <v>16</v>
      </c>
      <c r="B26" s="59" t="s">
        <v>29</v>
      </c>
      <c r="C26" s="59"/>
      <c r="D26" s="59"/>
      <c r="E26" s="59"/>
      <c r="F26" s="53">
        <v>1</v>
      </c>
      <c r="G26" s="18"/>
      <c r="H26" s="1">
        <f t="shared" si="0"/>
        <v>0</v>
      </c>
      <c r="I26" s="16">
        <v>0.18</v>
      </c>
      <c r="J26" s="48">
        <f t="shared" si="3"/>
        <v>0</v>
      </c>
      <c r="K26" s="48">
        <f t="shared" si="1"/>
        <v>0</v>
      </c>
      <c r="L26" s="54">
        <f t="shared" si="4"/>
        <v>0</v>
      </c>
      <c r="M26" s="48">
        <f t="shared" si="2"/>
        <v>0</v>
      </c>
    </row>
    <row r="27" spans="1:13" ht="33" customHeight="1" thickBot="1" x14ac:dyDescent="0.35">
      <c r="A27" s="45">
        <v>17</v>
      </c>
      <c r="B27" s="59" t="s">
        <v>30</v>
      </c>
      <c r="C27" s="59"/>
      <c r="D27" s="59"/>
      <c r="E27" s="59"/>
      <c r="F27" s="53">
        <v>1</v>
      </c>
      <c r="G27" s="18"/>
      <c r="H27" s="1">
        <f t="shared" si="0"/>
        <v>0</v>
      </c>
      <c r="I27" s="16">
        <v>0.18</v>
      </c>
      <c r="J27" s="48">
        <f t="shared" si="3"/>
        <v>0</v>
      </c>
      <c r="K27" s="48">
        <f t="shared" si="1"/>
        <v>0</v>
      </c>
      <c r="L27" s="54">
        <f t="shared" si="4"/>
        <v>0</v>
      </c>
      <c r="M27" s="48">
        <f t="shared" si="2"/>
        <v>0</v>
      </c>
    </row>
    <row r="28" spans="1:13" ht="33" customHeight="1" thickBot="1" x14ac:dyDescent="0.35">
      <c r="A28" s="45">
        <v>18</v>
      </c>
      <c r="B28" s="59" t="s">
        <v>31</v>
      </c>
      <c r="C28" s="59"/>
      <c r="D28" s="59"/>
      <c r="E28" s="59"/>
      <c r="F28" s="53">
        <v>1</v>
      </c>
      <c r="G28" s="18"/>
      <c r="H28" s="1">
        <f t="shared" si="0"/>
        <v>0</v>
      </c>
      <c r="I28" s="16">
        <v>0.18</v>
      </c>
      <c r="J28" s="48">
        <f t="shared" si="3"/>
        <v>0</v>
      </c>
      <c r="K28" s="48">
        <f t="shared" si="1"/>
        <v>0</v>
      </c>
      <c r="L28" s="54">
        <f t="shared" si="4"/>
        <v>0</v>
      </c>
      <c r="M28" s="48">
        <f t="shared" si="2"/>
        <v>0</v>
      </c>
    </row>
    <row r="29" spans="1:13" ht="33" customHeight="1" thickBot="1" x14ac:dyDescent="0.35">
      <c r="A29" s="45">
        <v>19</v>
      </c>
      <c r="B29" s="59" t="s">
        <v>26</v>
      </c>
      <c r="C29" s="59"/>
      <c r="D29" s="59"/>
      <c r="E29" s="59"/>
      <c r="F29" s="53">
        <v>2</v>
      </c>
      <c r="G29" s="18"/>
      <c r="H29" s="1">
        <f t="shared" si="0"/>
        <v>0</v>
      </c>
      <c r="I29" s="16">
        <v>0.18</v>
      </c>
      <c r="J29" s="48">
        <f t="shared" si="3"/>
        <v>0</v>
      </c>
      <c r="K29" s="48">
        <f t="shared" si="1"/>
        <v>0</v>
      </c>
      <c r="L29" s="54">
        <f t="shared" si="4"/>
        <v>0</v>
      </c>
      <c r="M29" s="48">
        <f t="shared" si="2"/>
        <v>0</v>
      </c>
    </row>
    <row r="30" spans="1:13" ht="33" customHeight="1" thickBot="1" x14ac:dyDescent="0.35">
      <c r="A30" s="45">
        <v>20</v>
      </c>
      <c r="B30" s="59" t="s">
        <v>32</v>
      </c>
      <c r="C30" s="59"/>
      <c r="D30" s="59"/>
      <c r="E30" s="59"/>
      <c r="F30" s="53">
        <v>1</v>
      </c>
      <c r="G30" s="18"/>
      <c r="H30" s="1">
        <f t="shared" si="0"/>
        <v>0</v>
      </c>
      <c r="I30" s="16">
        <v>0.18</v>
      </c>
      <c r="J30" s="48">
        <f t="shared" si="3"/>
        <v>0</v>
      </c>
      <c r="K30" s="48">
        <f t="shared" si="1"/>
        <v>0</v>
      </c>
      <c r="L30" s="54">
        <f t="shared" si="4"/>
        <v>0</v>
      </c>
      <c r="M30" s="48">
        <f t="shared" si="2"/>
        <v>0</v>
      </c>
    </row>
    <row r="31" spans="1:13" ht="33" customHeight="1" thickBot="1" x14ac:dyDescent="0.35">
      <c r="A31" s="45">
        <v>21</v>
      </c>
      <c r="B31" s="59" t="s">
        <v>33</v>
      </c>
      <c r="C31" s="59"/>
      <c r="D31" s="59"/>
      <c r="E31" s="59"/>
      <c r="F31" s="53">
        <v>2</v>
      </c>
      <c r="G31" s="18"/>
      <c r="H31" s="1">
        <f t="shared" si="0"/>
        <v>0</v>
      </c>
      <c r="I31" s="16">
        <v>0.18</v>
      </c>
      <c r="J31" s="48">
        <f t="shared" si="3"/>
        <v>0</v>
      </c>
      <c r="K31" s="48">
        <f t="shared" si="1"/>
        <v>0</v>
      </c>
      <c r="L31" s="54">
        <f t="shared" si="4"/>
        <v>0</v>
      </c>
      <c r="M31" s="48">
        <f t="shared" si="2"/>
        <v>0</v>
      </c>
    </row>
    <row r="32" spans="1:13" ht="33" customHeight="1" thickBot="1" x14ac:dyDescent="0.35">
      <c r="A32" s="45">
        <v>22</v>
      </c>
      <c r="B32" s="59" t="s">
        <v>34</v>
      </c>
      <c r="C32" s="59"/>
      <c r="D32" s="59"/>
      <c r="E32" s="59"/>
      <c r="F32" s="53">
        <v>2</v>
      </c>
      <c r="G32" s="18"/>
      <c r="H32" s="1">
        <f t="shared" si="0"/>
        <v>0</v>
      </c>
      <c r="I32" s="16">
        <v>0.18</v>
      </c>
      <c r="J32" s="48">
        <f t="shared" si="3"/>
        <v>0</v>
      </c>
      <c r="K32" s="48">
        <f t="shared" si="1"/>
        <v>0</v>
      </c>
      <c r="L32" s="54">
        <f t="shared" si="4"/>
        <v>0</v>
      </c>
      <c r="M32" s="48">
        <f t="shared" si="2"/>
        <v>0</v>
      </c>
    </row>
    <row r="33" spans="1:13" ht="33" customHeight="1" thickBot="1" x14ac:dyDescent="0.35">
      <c r="A33" s="45">
        <v>23</v>
      </c>
      <c r="B33" s="59" t="s">
        <v>35</v>
      </c>
      <c r="C33" s="59"/>
      <c r="D33" s="59"/>
      <c r="E33" s="59"/>
      <c r="F33" s="53">
        <v>2</v>
      </c>
      <c r="G33" s="18"/>
      <c r="H33" s="1">
        <f t="shared" si="0"/>
        <v>0</v>
      </c>
      <c r="I33" s="16">
        <v>0.18</v>
      </c>
      <c r="J33" s="48">
        <f t="shared" si="3"/>
        <v>0</v>
      </c>
      <c r="K33" s="48">
        <f t="shared" si="1"/>
        <v>0</v>
      </c>
      <c r="L33" s="54">
        <f t="shared" si="4"/>
        <v>0</v>
      </c>
      <c r="M33" s="48">
        <f t="shared" si="2"/>
        <v>0</v>
      </c>
    </row>
    <row r="34" spans="1:13" ht="33" customHeight="1" thickBot="1" x14ac:dyDescent="0.35">
      <c r="A34" s="45">
        <v>24</v>
      </c>
      <c r="B34" s="59" t="s">
        <v>31</v>
      </c>
      <c r="C34" s="59"/>
      <c r="D34" s="59"/>
      <c r="E34" s="59"/>
      <c r="F34" s="53">
        <v>1</v>
      </c>
      <c r="G34" s="18"/>
      <c r="H34" s="1">
        <f t="shared" si="0"/>
        <v>0</v>
      </c>
      <c r="I34" s="16">
        <v>0.18</v>
      </c>
      <c r="J34" s="48">
        <f t="shared" si="3"/>
        <v>0</v>
      </c>
      <c r="K34" s="48">
        <f t="shared" si="1"/>
        <v>0</v>
      </c>
      <c r="L34" s="54">
        <f t="shared" si="4"/>
        <v>0</v>
      </c>
      <c r="M34" s="48">
        <f t="shared" si="2"/>
        <v>0</v>
      </c>
    </row>
    <row r="35" spans="1:13" ht="33" customHeight="1" thickBot="1" x14ac:dyDescent="0.35">
      <c r="A35" s="45">
        <v>25</v>
      </c>
      <c r="B35" s="59" t="s">
        <v>36</v>
      </c>
      <c r="C35" s="59"/>
      <c r="D35" s="59"/>
      <c r="E35" s="59"/>
      <c r="F35" s="53">
        <v>2</v>
      </c>
      <c r="G35" s="18"/>
      <c r="H35" s="1">
        <f t="shared" si="0"/>
        <v>0</v>
      </c>
      <c r="I35" s="16">
        <v>0.18</v>
      </c>
      <c r="J35" s="48">
        <f t="shared" si="3"/>
        <v>0</v>
      </c>
      <c r="K35" s="48">
        <f t="shared" si="1"/>
        <v>0</v>
      </c>
      <c r="L35" s="54">
        <f t="shared" si="4"/>
        <v>0</v>
      </c>
      <c r="M35" s="48">
        <f t="shared" si="2"/>
        <v>0</v>
      </c>
    </row>
    <row r="36" spans="1:13" ht="33" customHeight="1" thickBot="1" x14ac:dyDescent="0.35">
      <c r="A36" s="45">
        <v>26</v>
      </c>
      <c r="B36" s="59" t="s">
        <v>37</v>
      </c>
      <c r="C36" s="59"/>
      <c r="D36" s="59"/>
      <c r="E36" s="59"/>
      <c r="F36" s="53">
        <v>4</v>
      </c>
      <c r="G36" s="18"/>
      <c r="H36" s="1">
        <f t="shared" si="0"/>
        <v>0</v>
      </c>
      <c r="I36" s="16">
        <v>0.18</v>
      </c>
      <c r="J36" s="48">
        <f t="shared" si="3"/>
        <v>0</v>
      </c>
      <c r="K36" s="48">
        <f t="shared" si="1"/>
        <v>0</v>
      </c>
      <c r="L36" s="54">
        <f t="shared" si="4"/>
        <v>0</v>
      </c>
      <c r="M36" s="48">
        <f t="shared" si="2"/>
        <v>0</v>
      </c>
    </row>
    <row r="37" spans="1:13" ht="33" customHeight="1" x14ac:dyDescent="0.3">
      <c r="A37" s="45">
        <v>27</v>
      </c>
      <c r="B37" s="59" t="s">
        <v>38</v>
      </c>
      <c r="C37" s="59"/>
      <c r="D37" s="59"/>
      <c r="E37" s="59"/>
      <c r="F37" s="53">
        <v>1</v>
      </c>
      <c r="G37" s="18"/>
      <c r="H37" s="1">
        <f t="shared" si="0"/>
        <v>0</v>
      </c>
      <c r="I37" s="16">
        <v>0.18</v>
      </c>
      <c r="J37" s="48">
        <f t="shared" si="3"/>
        <v>0</v>
      </c>
      <c r="K37" s="48">
        <f t="shared" si="1"/>
        <v>0</v>
      </c>
      <c r="L37" s="54">
        <f t="shared" si="4"/>
        <v>0</v>
      </c>
      <c r="M37" s="48">
        <f t="shared" si="2"/>
        <v>0</v>
      </c>
    </row>
    <row r="38" spans="1:13" ht="33" customHeight="1" x14ac:dyDescent="0.3">
      <c r="A38" s="60">
        <v>28</v>
      </c>
      <c r="B38" s="59" t="s">
        <v>39</v>
      </c>
      <c r="C38" s="59"/>
      <c r="D38" s="59"/>
      <c r="E38" s="59"/>
      <c r="F38" s="53">
        <v>3</v>
      </c>
      <c r="G38" s="18"/>
      <c r="H38" s="1">
        <f t="shared" si="0"/>
        <v>0</v>
      </c>
      <c r="I38" s="16">
        <v>0.18</v>
      </c>
      <c r="J38" s="48">
        <f t="shared" si="3"/>
        <v>0</v>
      </c>
      <c r="K38" s="48">
        <f t="shared" si="1"/>
        <v>0</v>
      </c>
      <c r="L38" s="54">
        <f t="shared" si="4"/>
        <v>0</v>
      </c>
      <c r="M38" s="48">
        <f t="shared" si="2"/>
        <v>0</v>
      </c>
    </row>
    <row r="39" spans="1:13" ht="33" customHeight="1" x14ac:dyDescent="0.3">
      <c r="A39" s="60">
        <v>29</v>
      </c>
      <c r="B39" s="59" t="s">
        <v>26</v>
      </c>
      <c r="C39" s="59"/>
      <c r="D39" s="59"/>
      <c r="E39" s="59"/>
      <c r="F39" s="53">
        <v>2</v>
      </c>
      <c r="G39" s="18"/>
      <c r="H39" s="1">
        <f t="shared" si="0"/>
        <v>0</v>
      </c>
      <c r="I39" s="16">
        <v>0.18</v>
      </c>
      <c r="J39" s="48">
        <f t="shared" si="3"/>
        <v>0</v>
      </c>
      <c r="K39" s="48">
        <f t="shared" si="1"/>
        <v>0</v>
      </c>
      <c r="L39" s="54">
        <f t="shared" si="4"/>
        <v>0</v>
      </c>
      <c r="M39" s="48">
        <f t="shared" si="2"/>
        <v>0</v>
      </c>
    </row>
    <row r="40" spans="1:13" ht="5.25" customHeight="1" thickBot="1" x14ac:dyDescent="0.4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3"/>
    </row>
    <row r="41" spans="1:13" ht="30.75" customHeight="1" x14ac:dyDescent="0.3">
      <c r="A41" s="64" t="s">
        <v>15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6"/>
      <c r="M41" s="67">
        <f>SUM(H11:H39)</f>
        <v>0</v>
      </c>
    </row>
    <row r="42" spans="1:13" ht="30.75" customHeight="1" thickBot="1" x14ac:dyDescent="0.35">
      <c r="A42" s="68" t="s">
        <v>12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70">
        <f>SUM(K11:K39)</f>
        <v>0</v>
      </c>
    </row>
    <row r="43" spans="1:13" ht="3" customHeight="1" thickBot="1" x14ac:dyDescent="0.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3" ht="69" customHeight="1" thickBot="1" x14ac:dyDescent="0.4">
      <c r="A44" s="71" t="s">
        <v>16</v>
      </c>
      <c r="B44" s="72"/>
      <c r="C44" s="72"/>
      <c r="D44" s="73"/>
      <c r="E44" s="6"/>
      <c r="F44" s="7"/>
      <c r="G44" s="7"/>
      <c r="H44" s="74"/>
      <c r="I44" s="75" t="s">
        <v>17</v>
      </c>
      <c r="J44" s="76"/>
      <c r="K44" s="76"/>
      <c r="L44" s="77"/>
      <c r="M44" s="78">
        <f>SUM(M41+M42)</f>
        <v>0</v>
      </c>
    </row>
    <row r="45" spans="1:13" ht="5.25" customHeight="1" thickBot="1" x14ac:dyDescent="0.35">
      <c r="A45" s="79"/>
    </row>
    <row r="46" spans="1:13" ht="15" customHeight="1" x14ac:dyDescent="0.3">
      <c r="A46" s="8"/>
      <c r="B46" s="9"/>
      <c r="C46" s="9"/>
      <c r="D46" s="9"/>
      <c r="E46" s="9"/>
      <c r="F46" s="9"/>
      <c r="G46" s="14"/>
      <c r="H46" s="80"/>
      <c r="I46" s="8"/>
      <c r="J46" s="9"/>
      <c r="K46" s="9"/>
      <c r="L46" s="9"/>
      <c r="M46" s="10"/>
    </row>
    <row r="47" spans="1:13" ht="15" customHeight="1" x14ac:dyDescent="0.3">
      <c r="A47" s="11"/>
      <c r="B47" s="12"/>
      <c r="C47" s="12"/>
      <c r="D47" s="12"/>
      <c r="E47" s="12"/>
      <c r="F47" s="12"/>
      <c r="G47" s="15"/>
      <c r="H47" s="81"/>
      <c r="I47" s="11"/>
      <c r="J47" s="12"/>
      <c r="K47" s="12"/>
      <c r="L47" s="12"/>
      <c r="M47" s="13"/>
    </row>
    <row r="48" spans="1:13" ht="15" customHeight="1" x14ac:dyDescent="0.3">
      <c r="A48" s="11"/>
      <c r="B48" s="12"/>
      <c r="C48" s="12"/>
      <c r="D48" s="12"/>
      <c r="E48" s="12"/>
      <c r="F48" s="12"/>
      <c r="G48" s="15"/>
      <c r="H48" s="81"/>
      <c r="I48" s="11"/>
      <c r="J48" s="12"/>
      <c r="K48" s="12"/>
      <c r="L48" s="12"/>
      <c r="M48" s="13"/>
    </row>
    <row r="49" spans="1:13" ht="14.25" customHeight="1" x14ac:dyDescent="0.3">
      <c r="A49" s="11"/>
      <c r="B49" s="12"/>
      <c r="C49" s="12"/>
      <c r="D49" s="12"/>
      <c r="E49" s="12"/>
      <c r="F49" s="12"/>
      <c r="G49" s="15"/>
      <c r="H49" s="81"/>
      <c r="I49" s="11"/>
      <c r="J49" s="12"/>
      <c r="K49" s="12"/>
      <c r="L49" s="12"/>
      <c r="M49" s="13"/>
    </row>
    <row r="50" spans="1:13" ht="15" customHeight="1" thickBot="1" x14ac:dyDescent="0.35">
      <c r="A50" s="82" t="s">
        <v>18</v>
      </c>
      <c r="B50" s="83"/>
      <c r="C50" s="83"/>
      <c r="D50" s="83"/>
      <c r="E50" s="83"/>
      <c r="F50" s="83"/>
      <c r="G50" s="84"/>
      <c r="H50" s="85"/>
      <c r="I50" s="86" t="s">
        <v>19</v>
      </c>
      <c r="J50" s="87"/>
      <c r="K50" s="87"/>
      <c r="L50" s="87"/>
      <c r="M50" s="88"/>
    </row>
    <row r="51" spans="1:13" ht="15.75" customHeight="1" x14ac:dyDescent="0.3"/>
  </sheetData>
  <sheetProtection algorithmName="SHA-512" hashValue="rb3rDyzMlDcrSGsylo0RpLJrEY0myYOw1mYGTAh3r/X9kLGJJe8OCQFVMYmnRW5GLVbEgeUzmYyPvv9afPAEmg==" saltValue="0/fCzIpkpJPdzvnI1QzEnQ==" spinCount="100000" sheet="1" formatRows="0"/>
  <mergeCells count="50">
    <mergeCell ref="B38:E38"/>
    <mergeCell ref="B39:E39"/>
    <mergeCell ref="B36:E36"/>
    <mergeCell ref="B37:E37"/>
    <mergeCell ref="B34:E34"/>
    <mergeCell ref="B35:E35"/>
    <mergeCell ref="B32:E32"/>
    <mergeCell ref="B33:E33"/>
    <mergeCell ref="B30:E30"/>
    <mergeCell ref="B31:E31"/>
    <mergeCell ref="B28:E28"/>
    <mergeCell ref="B29:E29"/>
    <mergeCell ref="B26:E26"/>
    <mergeCell ref="B27:E27"/>
    <mergeCell ref="B24:E24"/>
    <mergeCell ref="B25:E25"/>
    <mergeCell ref="B21:E21"/>
    <mergeCell ref="B22:E22"/>
    <mergeCell ref="B23:E23"/>
    <mergeCell ref="B17:E17"/>
    <mergeCell ref="B18:E18"/>
    <mergeCell ref="B19:E19"/>
    <mergeCell ref="B20:E20"/>
    <mergeCell ref="I50:M50"/>
    <mergeCell ref="B9:E9"/>
    <mergeCell ref="B11:E11"/>
    <mergeCell ref="E44:G44"/>
    <mergeCell ref="I46:M49"/>
    <mergeCell ref="A44:D44"/>
    <mergeCell ref="A46:G49"/>
    <mergeCell ref="A50:G50"/>
    <mergeCell ref="A41:L41"/>
    <mergeCell ref="A42:L42"/>
    <mergeCell ref="I44:L44"/>
    <mergeCell ref="B12:E12"/>
    <mergeCell ref="B13:E13"/>
    <mergeCell ref="B14:E14"/>
    <mergeCell ref="B15:E15"/>
    <mergeCell ref="B16:E16"/>
    <mergeCell ref="A2:M3"/>
    <mergeCell ref="A10:M10"/>
    <mergeCell ref="A5:B5"/>
    <mergeCell ref="C5:I5"/>
    <mergeCell ref="A6:B6"/>
    <mergeCell ref="A7:B7"/>
    <mergeCell ref="C6:I6"/>
    <mergeCell ref="C7:I7"/>
    <mergeCell ref="L5:M5"/>
    <mergeCell ref="L6:M6"/>
    <mergeCell ref="L7:M7"/>
  </mergeCells>
  <dataValidations xWindow="602" yWindow="586" count="1">
    <dataValidation type="decimal" allowBlank="1" showInputMessage="1" showErrorMessage="1" prompt="ALERTA - EN ESTA CELDA SOLO ES PERMITIDO DÍGITOS NUMÉRICOS" sqref="G11:I39" xr:uid="{00000000-0002-0000-0000-000000000000}">
      <formula1>0</formula1>
      <formula2>9999999.99</formula2>
    </dataValidation>
  </dataValidations>
  <printOptions horizontalCentered="1"/>
  <pageMargins left="0.19685039370078741" right="0.19685039370078741" top="0.11811023622047245" bottom="0.11811023622047245" header="0" footer="0"/>
  <pageSetup scale="70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4D6197-92AD-43B0-A12C-D2257CE81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a51a3b-4a43-4b63-abf0-7b21760d7213"/>
    <ds:schemaRef ds:uri="480c409a-236e-49ae-a39f-1adec90f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B9C66-F6CE-4B07-B86E-3499E916B6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F4455-11F5-48A6-9949-5A7B423CCF7C}">
  <ds:schemaRefs>
    <ds:schemaRef ds:uri="http://purl.org/dc/elements/1.1/"/>
    <ds:schemaRef ds:uri="480c409a-236e-49ae-a39f-1adec90f221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7ea51a3b-4a43-4b63-abf0-7b21760d72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Cotizaciones ENJ</cp:lastModifiedBy>
  <cp:revision/>
  <cp:lastPrinted>2026-03-12T13:14:24Z</cp:lastPrinted>
  <dcterms:created xsi:type="dcterms:W3CDTF">2022-01-26T17:17:44Z</dcterms:created>
  <dcterms:modified xsi:type="dcterms:W3CDTF">2026-03-12T13:17:07Z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