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09. ENJ-GAF-CM-2026-009 Cont. Serv. Diagramación/Anexos/"/>
    </mc:Choice>
  </mc:AlternateContent>
  <xr:revisionPtr revIDLastSave="106" documentId="8_{AFA8A23E-F0C9-470D-B89D-436BEA64AB95}" xr6:coauthVersionLast="47" xr6:coauthVersionMax="47" xr10:uidLastSave="{4240DB54-6F7F-4837-94BC-ADC577FF1B82}"/>
  <bookViews>
    <workbookView xWindow="-120" yWindow="-120" windowWidth="29040" windowHeight="15840" xr2:uid="{00000000-000D-0000-FFFF-FFFF00000000}"/>
  </bookViews>
  <sheets>
    <sheet name="ENJ-GAF-CM-2025-011" sheetId="5" r:id="rId1"/>
  </sheets>
  <definedNames>
    <definedName name="_xlnm.Print_Titles" localSheetId="0">'ENJ-GAF-CM-2025-011'!$1:$9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5" l="1"/>
  <c r="I13" i="5"/>
  <c r="J13" i="5" s="1"/>
  <c r="I12" i="5"/>
  <c r="J12" i="5" s="1"/>
  <c r="I11" i="5"/>
  <c r="J11" i="5" s="1"/>
  <c r="I10" i="5"/>
  <c r="J10" i="5" s="1"/>
  <c r="J15" i="5" l="1"/>
  <c r="J16" i="5" s="1"/>
</calcChain>
</file>

<file path=xl/sharedStrings.xml><?xml version="1.0" encoding="utf-8"?>
<sst xmlns="http://schemas.openxmlformats.org/spreadsheetml/2006/main" count="29" uniqueCount="29">
  <si>
    <t>Escuela Nacional de la Judicatura
 Comité de Compras y Contrataciones</t>
  </si>
  <si>
    <t>Título del proceso</t>
  </si>
  <si>
    <t>Referencia</t>
  </si>
  <si>
    <t>Nombre del oferente</t>
  </si>
  <si>
    <t>RNC/Cédula</t>
  </si>
  <si>
    <t>Fecha</t>
  </si>
  <si>
    <t>RPE</t>
  </si>
  <si>
    <t>Ítem</t>
  </si>
  <si>
    <t>Descripción del Bien o Servicio</t>
  </si>
  <si>
    <t>Cantidad</t>
  </si>
  <si>
    <t>ITBIS %</t>
  </si>
  <si>
    <t>ITBIS RD$</t>
  </si>
  <si>
    <t>Valor total de la oferta en letras (impuestos incluidos)</t>
  </si>
  <si>
    <t>Valor total de la oferta en numeros en RD$</t>
  </si>
  <si>
    <t xml:space="preserve">Nombre del representante legal </t>
  </si>
  <si>
    <t>Firma y Sello</t>
  </si>
  <si>
    <t>Total s/I</t>
  </si>
  <si>
    <t>Precio por página S/I</t>
  </si>
  <si>
    <t>Precio por página C/I</t>
  </si>
  <si>
    <t>Subtotal RD$ S/I</t>
  </si>
  <si>
    <t>Total ITBIS RD$</t>
  </si>
  <si>
    <t>Total precios unitarios RD$</t>
  </si>
  <si>
    <t xml:space="preserve">
Corrección de estilo 
</t>
  </si>
  <si>
    <t xml:space="preserve">Diseño y diagramación: 
Diseño gráfico de portadas y contraportadas conforme a la identidad 
visual institucional. </t>
  </si>
  <si>
    <t>Diagramación de páginas interiores, incluyendo organización visual del 
contenido.</t>
  </si>
  <si>
    <t xml:space="preserve"> Creación y diagramación de índices de contenido y temático.</t>
  </si>
  <si>
    <t>Un millón de pesos dominicanos con cero centavos</t>
  </si>
  <si>
    <t>ENJ-GAF-CM-2026-009</t>
  </si>
  <si>
    <t>Contratación de corrección de estilo, diseño y diagramación de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</si>
</sst>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000000"/>
      <name val="Montserrat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b/>
      <sz val="11"/>
      <color theme="0"/>
      <name val="Montserrat"/>
    </font>
    <font>
      <sz val="11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5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6" fontId="4" fillId="0" borderId="22" xfId="2" applyNumberFormat="1" applyFont="1" applyBorder="1" applyAlignment="1" applyProtection="1">
      <alignment horizontal="center" vertical="center" wrapText="1"/>
      <protection locked="0"/>
    </xf>
    <xf numFmtId="164" fontId="6" fillId="3" borderId="22" xfId="0" applyNumberFormat="1" applyFont="1" applyFill="1" applyBorder="1" applyAlignment="1" applyProtection="1">
      <alignment vertical="center"/>
      <protection locked="0"/>
    </xf>
    <xf numFmtId="9" fontId="6" fillId="0" borderId="22" xfId="1" applyFont="1" applyBorder="1" applyAlignment="1" applyProtection="1">
      <alignment horizontal="center" vertical="center"/>
      <protection locked="0"/>
    </xf>
    <xf numFmtId="166" fontId="4" fillId="0" borderId="24" xfId="2" applyNumberFormat="1" applyFont="1" applyBorder="1" applyAlignment="1" applyProtection="1">
      <alignment horizontal="center" vertical="center" wrapText="1"/>
      <protection locked="0"/>
    </xf>
    <xf numFmtId="164" fontId="6" fillId="3" borderId="24" xfId="0" applyNumberFormat="1" applyFont="1" applyFill="1" applyBorder="1" applyAlignment="1" applyProtection="1">
      <alignment vertical="center"/>
      <protection locked="0"/>
    </xf>
    <xf numFmtId="9" fontId="6" fillId="0" borderId="24" xfId="1" applyFont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center" vertical="center"/>
    </xf>
    <xf numFmtId="164" fontId="6" fillId="5" borderId="24" xfId="0" applyNumberFormat="1" applyFont="1" applyFill="1" applyBorder="1" applyAlignment="1">
      <alignment vertical="center"/>
    </xf>
    <xf numFmtId="164" fontId="6" fillId="5" borderId="25" xfId="0" applyNumberFormat="1" applyFont="1" applyFill="1" applyBorder="1" applyAlignment="1">
      <alignment vertical="center"/>
    </xf>
    <xf numFmtId="164" fontId="6" fillId="5" borderId="22" xfId="0" applyNumberFormat="1" applyFont="1" applyFill="1" applyBorder="1" applyAlignment="1">
      <alignment vertical="center"/>
    </xf>
    <xf numFmtId="164" fontId="6" fillId="5" borderId="27" xfId="0" applyNumberFormat="1" applyFont="1" applyFill="1" applyBorder="1" applyAlignment="1">
      <alignment vertical="center"/>
    </xf>
    <xf numFmtId="0" fontId="5" fillId="5" borderId="26" xfId="0" applyFont="1" applyFill="1" applyBorder="1" applyAlignment="1">
      <alignment horizontal="right" vertical="center"/>
    </xf>
    <xf numFmtId="0" fontId="5" fillId="5" borderId="28" xfId="0" applyFont="1" applyFill="1" applyBorder="1" applyAlignment="1">
      <alignment horizontal="right" vertical="center"/>
    </xf>
    <xf numFmtId="164" fontId="6" fillId="5" borderId="29" xfId="0" applyNumberFormat="1" applyFont="1" applyFill="1" applyBorder="1" applyAlignment="1">
      <alignment vertical="center"/>
    </xf>
    <xf numFmtId="164" fontId="5" fillId="5" borderId="12" xfId="0" applyNumberFormat="1" applyFont="1" applyFill="1" applyBorder="1" applyAlignment="1">
      <alignment horizontal="center" vertical="center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51253</xdr:colOff>
      <xdr:row>0</xdr:row>
      <xdr:rowOff>0</xdr:rowOff>
    </xdr:from>
    <xdr:to>
      <xdr:col>1</xdr:col>
      <xdr:colOff>1241878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3" y="0"/>
          <a:ext cx="1632857" cy="1241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sheetPr>
    <pageSetUpPr fitToPage="1"/>
  </sheetPr>
  <dimension ref="A1:J21"/>
  <sheetViews>
    <sheetView showGridLines="0" tabSelected="1" zoomScale="120" zoomScaleNormal="120" zoomScaleSheetLayoutView="85" workbookViewId="0">
      <selection activeCell="H21" sqref="A1:J21"/>
    </sheetView>
  </sheetViews>
  <sheetFormatPr baseColWidth="10" defaultColWidth="11.42578125" defaultRowHeight="15" x14ac:dyDescent="0.25"/>
  <cols>
    <col min="1" max="1" width="6.5703125" bestFit="1" customWidth="1"/>
    <col min="2" max="2" width="27.7109375" customWidth="1"/>
    <col min="3" max="4" width="25.140625" customWidth="1"/>
    <col min="5" max="5" width="17.140625" customWidth="1"/>
    <col min="6" max="6" width="18.7109375" customWidth="1"/>
    <col min="7" max="7" width="20.42578125" hidden="1" customWidth="1"/>
    <col min="8" max="8" width="9.42578125" bestFit="1" customWidth="1"/>
    <col min="9" max="9" width="20.85546875" customWidth="1"/>
    <col min="10" max="10" width="31.5703125" customWidth="1"/>
  </cols>
  <sheetData>
    <row r="1" spans="1:10" ht="55.5" customHeight="1" x14ac:dyDescent="0.45">
      <c r="C1" s="19" t="s">
        <v>0</v>
      </c>
      <c r="D1" s="19"/>
      <c r="E1" s="19"/>
      <c r="F1" s="19"/>
      <c r="G1" s="19"/>
      <c r="H1" s="19"/>
      <c r="I1" s="19"/>
      <c r="J1" s="19"/>
    </row>
    <row r="2" spans="1:10" ht="24" x14ac:dyDescent="0.45">
      <c r="D2" s="2"/>
      <c r="E2" s="2"/>
      <c r="F2" s="2"/>
      <c r="G2" s="2"/>
      <c r="H2" s="2"/>
      <c r="I2" s="2"/>
      <c r="J2" s="2"/>
    </row>
    <row r="3" spans="1:10" ht="24.75" thickBot="1" x14ac:dyDescent="0.3">
      <c r="A3" s="3"/>
      <c r="B3" s="3"/>
      <c r="C3" s="3"/>
      <c r="D3" s="4"/>
      <c r="E3" s="4"/>
      <c r="F3" s="4"/>
      <c r="G3" s="4"/>
      <c r="H3" s="4"/>
      <c r="I3" s="5"/>
      <c r="J3" s="6"/>
    </row>
    <row r="4" spans="1:10" ht="60" customHeight="1" x14ac:dyDescent="0.25">
      <c r="A4" s="37" t="s">
        <v>1</v>
      </c>
      <c r="B4" s="37"/>
      <c r="C4" s="39" t="s">
        <v>28</v>
      </c>
      <c r="D4" s="39"/>
      <c r="E4" s="39"/>
      <c r="F4" s="39"/>
      <c r="G4" s="39"/>
      <c r="H4" s="40" t="s">
        <v>2</v>
      </c>
      <c r="I4" s="40"/>
      <c r="J4" s="42" t="s">
        <v>27</v>
      </c>
    </row>
    <row r="5" spans="1:10" ht="24" customHeight="1" x14ac:dyDescent="0.25">
      <c r="A5" s="38" t="s">
        <v>3</v>
      </c>
      <c r="B5" s="38"/>
      <c r="C5" s="20"/>
      <c r="D5" s="20"/>
      <c r="E5" s="20"/>
      <c r="F5" s="20"/>
      <c r="G5" s="20"/>
      <c r="H5" s="41" t="s">
        <v>4</v>
      </c>
      <c r="I5" s="41"/>
      <c r="J5" s="1"/>
    </row>
    <row r="6" spans="1:10" ht="24.75" customHeight="1" x14ac:dyDescent="0.25">
      <c r="A6" s="38" t="s">
        <v>5</v>
      </c>
      <c r="B6" s="38"/>
      <c r="C6" s="17"/>
      <c r="D6" s="17"/>
      <c r="E6" s="17"/>
      <c r="F6" s="17"/>
      <c r="G6" s="17"/>
      <c r="H6" s="41" t="s">
        <v>6</v>
      </c>
      <c r="I6" s="41"/>
      <c r="J6" s="1"/>
    </row>
    <row r="7" spans="1:10" ht="4.5" customHeight="1" thickBot="1" x14ac:dyDescent="0.3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ht="40.5" customHeight="1" thickBot="1" x14ac:dyDescent="0.3">
      <c r="A8" s="33" t="s">
        <v>7</v>
      </c>
      <c r="B8" s="34" t="s">
        <v>8</v>
      </c>
      <c r="C8" s="34"/>
      <c r="D8" s="34"/>
      <c r="E8" s="35" t="s">
        <v>9</v>
      </c>
      <c r="F8" s="35" t="s">
        <v>17</v>
      </c>
      <c r="G8" s="35" t="s">
        <v>16</v>
      </c>
      <c r="H8" s="35" t="s">
        <v>10</v>
      </c>
      <c r="I8" s="35" t="s">
        <v>11</v>
      </c>
      <c r="J8" s="36" t="s">
        <v>18</v>
      </c>
    </row>
    <row r="9" spans="1:10" ht="4.5" customHeight="1" thickBot="1" x14ac:dyDescent="0.4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33.950000000000003" customHeight="1" x14ac:dyDescent="0.25">
      <c r="A10" s="45">
        <v>1</v>
      </c>
      <c r="B10" s="46" t="s">
        <v>22</v>
      </c>
      <c r="C10" s="46"/>
      <c r="D10" s="46"/>
      <c r="E10" s="47">
        <v>1</v>
      </c>
      <c r="F10" s="14"/>
      <c r="G10" s="15"/>
      <c r="H10" s="16"/>
      <c r="I10" s="51">
        <f>F10*H10</f>
        <v>0</v>
      </c>
      <c r="J10" s="52">
        <f>+I10+F10</f>
        <v>0</v>
      </c>
    </row>
    <row r="11" spans="1:10" ht="70.5" customHeight="1" x14ac:dyDescent="0.25">
      <c r="A11" s="48">
        <v>2.1</v>
      </c>
      <c r="B11" s="49" t="s">
        <v>23</v>
      </c>
      <c r="C11" s="49"/>
      <c r="D11" s="49"/>
      <c r="E11" s="50">
        <v>1</v>
      </c>
      <c r="F11" s="11"/>
      <c r="G11" s="12"/>
      <c r="H11" s="13"/>
      <c r="I11" s="53">
        <f t="shared" ref="I11:I13" si="0">F11*H11</f>
        <v>0</v>
      </c>
      <c r="J11" s="54">
        <f>+I11+F11</f>
        <v>0</v>
      </c>
    </row>
    <row r="12" spans="1:10" ht="44.25" customHeight="1" x14ac:dyDescent="0.25">
      <c r="A12" s="48">
        <v>2.2000000000000002</v>
      </c>
      <c r="B12" s="49" t="s">
        <v>24</v>
      </c>
      <c r="C12" s="49"/>
      <c r="D12" s="49"/>
      <c r="E12" s="50">
        <v>1</v>
      </c>
      <c r="F12" s="11"/>
      <c r="G12" s="12"/>
      <c r="H12" s="13"/>
      <c r="I12" s="53">
        <f t="shared" si="0"/>
        <v>0</v>
      </c>
      <c r="J12" s="54">
        <f>+I12+F12</f>
        <v>0</v>
      </c>
    </row>
    <row r="13" spans="1:10" ht="33.950000000000003" customHeight="1" x14ac:dyDescent="0.25">
      <c r="A13" s="48">
        <v>2.2999999999999998</v>
      </c>
      <c r="B13" s="49" t="s">
        <v>25</v>
      </c>
      <c r="C13" s="49"/>
      <c r="D13" s="49"/>
      <c r="E13" s="50">
        <v>1</v>
      </c>
      <c r="F13" s="11"/>
      <c r="G13" s="12"/>
      <c r="H13" s="13"/>
      <c r="I13" s="53">
        <f t="shared" si="0"/>
        <v>0</v>
      </c>
      <c r="J13" s="54">
        <f>+I13+F13</f>
        <v>0</v>
      </c>
    </row>
    <row r="14" spans="1:10" ht="33.950000000000003" customHeight="1" x14ac:dyDescent="0.25">
      <c r="A14" s="55" t="s">
        <v>19</v>
      </c>
      <c r="B14" s="55"/>
      <c r="C14" s="55"/>
      <c r="D14" s="55"/>
      <c r="E14" s="55"/>
      <c r="F14" s="55"/>
      <c r="G14" s="55"/>
      <c r="H14" s="55"/>
      <c r="I14" s="55"/>
      <c r="J14" s="54">
        <f>+F10+F11+F12+F13</f>
        <v>0</v>
      </c>
    </row>
    <row r="15" spans="1:10" ht="33.950000000000003" customHeight="1" x14ac:dyDescent="0.25">
      <c r="A15" s="55" t="s">
        <v>20</v>
      </c>
      <c r="B15" s="55"/>
      <c r="C15" s="55"/>
      <c r="D15" s="55"/>
      <c r="E15" s="55"/>
      <c r="F15" s="55"/>
      <c r="G15" s="55"/>
      <c r="H15" s="55"/>
      <c r="I15" s="55"/>
      <c r="J15" s="54">
        <f>+I10+I11+I12+I13</f>
        <v>0</v>
      </c>
    </row>
    <row r="16" spans="1:10" ht="33.950000000000003" customHeight="1" thickBot="1" x14ac:dyDescent="0.3">
      <c r="A16" s="56" t="s">
        <v>21</v>
      </c>
      <c r="B16" s="56"/>
      <c r="C16" s="56"/>
      <c r="D16" s="56"/>
      <c r="E16" s="56"/>
      <c r="F16" s="56"/>
      <c r="G16" s="56"/>
      <c r="H16" s="56"/>
      <c r="I16" s="56"/>
      <c r="J16" s="57">
        <f>+J14+J15</f>
        <v>0</v>
      </c>
    </row>
    <row r="17" spans="1:10" ht="4.5" customHeight="1" thickBot="1" x14ac:dyDescent="0.4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55.5" customHeight="1" thickBot="1" x14ac:dyDescent="0.3">
      <c r="A18" s="43" t="s">
        <v>12</v>
      </c>
      <c r="B18" s="44"/>
      <c r="C18" s="27" t="s">
        <v>26</v>
      </c>
      <c r="D18" s="28"/>
      <c r="E18" s="28"/>
      <c r="F18" s="29"/>
      <c r="G18" s="8"/>
      <c r="H18" s="43" t="s">
        <v>13</v>
      </c>
      <c r="I18" s="44"/>
      <c r="J18" s="58">
        <v>1000000</v>
      </c>
    </row>
    <row r="19" spans="1:10" ht="4.5" customHeight="1" thickBot="1" x14ac:dyDescent="0.4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ht="48.75" customHeight="1" x14ac:dyDescent="0.25">
      <c r="A20" s="30"/>
      <c r="B20" s="31"/>
      <c r="C20" s="31"/>
      <c r="D20" s="31"/>
      <c r="E20" s="31"/>
      <c r="F20" s="32"/>
      <c r="G20" s="9"/>
      <c r="H20" s="30"/>
      <c r="I20" s="31"/>
      <c r="J20" s="32"/>
    </row>
    <row r="21" spans="1:10" ht="15.75" thickBot="1" x14ac:dyDescent="0.3">
      <c r="A21" s="24" t="s">
        <v>14</v>
      </c>
      <c r="B21" s="25"/>
      <c r="C21" s="25"/>
      <c r="D21" s="25"/>
      <c r="E21" s="25"/>
      <c r="F21" s="26"/>
      <c r="G21" s="10"/>
      <c r="H21" s="24" t="s">
        <v>15</v>
      </c>
      <c r="I21" s="25"/>
      <c r="J21" s="26"/>
    </row>
  </sheetData>
  <sheetProtection algorithmName="SHA-512" hashValue="TLTHNLkznbL6M7ktqWByD2/bCWdKsF65+4IYgoe9W5A57Eej1hyy3etc7Fv/xTNxh4CQkig4s7TAJ6Z5UO8idg==" saltValue="U6nNeZ5AENug3d+SddJAag==" spinCount="100000" sheet="1" objects="1" scenarios="1"/>
  <mergeCells count="27">
    <mergeCell ref="A17:J17"/>
    <mergeCell ref="A21:F21"/>
    <mergeCell ref="H21:J21"/>
    <mergeCell ref="A18:B18"/>
    <mergeCell ref="C18:F18"/>
    <mergeCell ref="H18:I18"/>
    <mergeCell ref="A20:F20"/>
    <mergeCell ref="H20:J20"/>
    <mergeCell ref="C1:J1"/>
    <mergeCell ref="A4:B4"/>
    <mergeCell ref="H4:I4"/>
    <mergeCell ref="A5:B5"/>
    <mergeCell ref="H5:I5"/>
    <mergeCell ref="C4:G4"/>
    <mergeCell ref="C5:G5"/>
    <mergeCell ref="A15:I15"/>
    <mergeCell ref="A16:I16"/>
    <mergeCell ref="H6:I6"/>
    <mergeCell ref="B11:D11"/>
    <mergeCell ref="B12:D12"/>
    <mergeCell ref="B13:D13"/>
    <mergeCell ref="A14:I14"/>
    <mergeCell ref="C6:G6"/>
    <mergeCell ref="B8:D8"/>
    <mergeCell ref="B10:D10"/>
    <mergeCell ref="A7:J7"/>
    <mergeCell ref="A6:B6"/>
  </mergeCells>
  <conditionalFormatting sqref="F10:F13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7.874015748031496E-2" bottom="7.874015748031496E-2" header="7.874015748031496E-2" footer="7.874015748031496E-2"/>
  <pageSetup scale="75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1D4ED-17C4-4323-BE56-AC8263CFE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4BDB9-55FD-48ED-BC6B-29F528FB0EC3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80c409a-236e-49ae-a39f-1adec90f221e"/>
    <ds:schemaRef ds:uri="7ea51a3b-4a43-4b63-abf0-7b21760d721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0F8E970-7E75-4A80-9E32-F6427E847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ENJ-GAF-CM-2025-011</vt:lpstr>
      <vt:lpstr>'ENJ-GAF-CM-2025-011'!Títulos_a_imprimir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>Cotizaciones ENJ</cp:lastModifiedBy>
  <cp:revision/>
  <cp:lastPrinted>2026-03-18T18:36:11Z</cp:lastPrinted>
  <dcterms:created xsi:type="dcterms:W3CDTF">2023-07-06T20:33:43Z</dcterms:created>
  <dcterms:modified xsi:type="dcterms:W3CDTF">2026-03-18T18:36:14Z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