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P Bienes y Servicios/03. ENJ-CCC-CP-BS-2025-003 Cont. serv. alquiler equipos (sillas, mesas, manteles) para actividades ENJ/Anexos/"/>
    </mc:Choice>
  </mc:AlternateContent>
  <xr:revisionPtr revIDLastSave="0" documentId="8_{E7EC0A61-1CA1-4C8D-8353-01FAB14FC2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ndscape" sheetId="1" r:id="rId1"/>
  </sheets>
  <definedNames>
    <definedName name="_xlnm._FilterDatabase" localSheetId="0" hidden="1">Landscape!$A$9:$N$40</definedName>
    <definedName name="_xlnm.Print_Titles" localSheetId="0">Landscape!$1:$9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7" i="1"/>
  <c r="I35" i="1"/>
  <c r="I34" i="1"/>
  <c r="I33" i="1"/>
  <c r="I32" i="1"/>
  <c r="I30" i="1"/>
  <c r="I29" i="1"/>
  <c r="I28" i="1"/>
  <c r="I27" i="1"/>
  <c r="I22" i="1"/>
  <c r="I23" i="1"/>
  <c r="I24" i="1"/>
  <c r="I25" i="1"/>
  <c r="I21" i="1"/>
  <c r="I12" i="1"/>
  <c r="I13" i="1"/>
  <c r="I14" i="1"/>
  <c r="I15" i="1"/>
  <c r="I16" i="1"/>
  <c r="I17" i="1"/>
  <c r="I11" i="1"/>
  <c r="N41" i="1" s="1"/>
  <c r="K39" i="1"/>
  <c r="M39" i="1" s="1"/>
  <c r="N39" i="1" s="1"/>
  <c r="K38" i="1"/>
  <c r="L38" i="1" s="1"/>
  <c r="K37" i="1"/>
  <c r="L37" i="1" s="1"/>
  <c r="K35" i="1"/>
  <c r="M35" i="1" s="1"/>
  <c r="N35" i="1" s="1"/>
  <c r="K34" i="1"/>
  <c r="M34" i="1" s="1"/>
  <c r="N34" i="1" s="1"/>
  <c r="K33" i="1"/>
  <c r="M33" i="1" s="1"/>
  <c r="N33" i="1" s="1"/>
  <c r="K32" i="1"/>
  <c r="M32" i="1" s="1"/>
  <c r="N32" i="1" s="1"/>
  <c r="K30" i="1"/>
  <c r="M30" i="1" s="1"/>
  <c r="N30" i="1" s="1"/>
  <c r="K29" i="1"/>
  <c r="L29" i="1" s="1"/>
  <c r="K28" i="1"/>
  <c r="L28" i="1" s="1"/>
  <c r="K27" i="1"/>
  <c r="M27" i="1" s="1"/>
  <c r="N27" i="1" s="1"/>
  <c r="K17" i="1"/>
  <c r="K12" i="1"/>
  <c r="K13" i="1"/>
  <c r="K14" i="1"/>
  <c r="K15" i="1"/>
  <c r="K16" i="1"/>
  <c r="K21" i="1"/>
  <c r="K22" i="1"/>
  <c r="K23" i="1"/>
  <c r="K24" i="1"/>
  <c r="K25" i="1"/>
  <c r="K11" i="1"/>
  <c r="M29" i="1" l="1"/>
  <c r="N29" i="1" s="1"/>
  <c r="L34" i="1"/>
  <c r="M28" i="1"/>
  <c r="N28" i="1" s="1"/>
  <c r="M38" i="1"/>
  <c r="N38" i="1" s="1"/>
  <c r="M37" i="1"/>
  <c r="N37" i="1" s="1"/>
  <c r="L39" i="1"/>
  <c r="L33" i="1"/>
  <c r="L32" i="1"/>
  <c r="L35" i="1"/>
  <c r="L27" i="1"/>
  <c r="L30" i="1"/>
  <c r="M11" i="1"/>
  <c r="N11" i="1" s="1"/>
  <c r="L11" i="1"/>
  <c r="M25" i="1"/>
  <c r="N25" i="1" s="1"/>
  <c r="L25" i="1"/>
  <c r="M24" i="1"/>
  <c r="N24" i="1" s="1"/>
  <c r="L24" i="1"/>
  <c r="M23" i="1"/>
  <c r="N23" i="1" s="1"/>
  <c r="L23" i="1"/>
  <c r="M22" i="1"/>
  <c r="N22" i="1" s="1"/>
  <c r="L22" i="1"/>
  <c r="M21" i="1"/>
  <c r="N21" i="1" s="1"/>
  <c r="L21" i="1"/>
  <c r="M16" i="1"/>
  <c r="N16" i="1" s="1"/>
  <c r="L16" i="1"/>
  <c r="M15" i="1"/>
  <c r="N15" i="1" s="1"/>
  <c r="L15" i="1"/>
  <c r="M14" i="1"/>
  <c r="N14" i="1" s="1"/>
  <c r="L14" i="1"/>
  <c r="M13" i="1"/>
  <c r="N13" i="1" s="1"/>
  <c r="L13" i="1"/>
  <c r="M12" i="1"/>
  <c r="N12" i="1" s="1"/>
  <c r="L12" i="1"/>
  <c r="M17" i="1"/>
  <c r="N17" i="1" s="1"/>
  <c r="L17" i="1"/>
  <c r="N42" i="1" l="1"/>
  <c r="N43" i="1" s="1"/>
</calcChain>
</file>

<file path=xl/sharedStrings.xml><?xml version="1.0" encoding="utf-8"?>
<sst xmlns="http://schemas.openxmlformats.org/spreadsheetml/2006/main" count="78" uniqueCount="56">
  <si>
    <t>OFERTA ECONOMICA</t>
  </si>
  <si>
    <t>Nombre del proceso:</t>
  </si>
  <si>
    <t>Servicios de alquiler de equipamiento para las diferentes actividades de la ENJ (sillas, mesas, manteles)</t>
  </si>
  <si>
    <t>Referencia</t>
  </si>
  <si>
    <t>ENJ-CCC-CP-BS-2026-002</t>
  </si>
  <si>
    <t>Nombre del oferente</t>
  </si>
  <si>
    <t>RNC</t>
  </si>
  <si>
    <t>Fecha</t>
  </si>
  <si>
    <t>RPE</t>
  </si>
  <si>
    <t>Item</t>
  </si>
  <si>
    <t>Descripción del servicio</t>
  </si>
  <si>
    <t>Unidad de medida</t>
  </si>
  <si>
    <t>Cant</t>
  </si>
  <si>
    <t>Precio unitario 
S/ITBIS</t>
  </si>
  <si>
    <t>SUBTOTAL RD$</t>
  </si>
  <si>
    <t>ITBIS %</t>
  </si>
  <si>
    <t>ITBIS RD$</t>
  </si>
  <si>
    <t>TOTAL ITBIS RD$</t>
  </si>
  <si>
    <t>Precio unitario con ITBIS</t>
  </si>
  <si>
    <t>Precio total</t>
  </si>
  <si>
    <t xml:space="preserve">Sillas tipo Tiffany con cojines de color sobrio en el fondo (blancas, transparentes.) Incluir en su propuesta montaje y desmontaje. </t>
  </si>
  <si>
    <t>Unidad</t>
  </si>
  <si>
    <t xml:space="preserve">Sillas blancas tipo jardineras sin brazos. Incluir en su propuesta montaje y desmontaje. </t>
  </si>
  <si>
    <t xml:space="preserve">Sillas CrossBack (color marrón) Incluir en su propuesta montaje y desmontaje. </t>
  </si>
  <si>
    <t xml:space="preserve">Sillas de Hotel Viena (color negro y marrón). Incluir en su propuesta montaje y desmontaje. </t>
  </si>
  <si>
    <t xml:space="preserve">Mesas redondas de aproximadamente 60 pulgadas desplegable con capacidad: de 6 personas y de 10 personas mínimo, según el tipo de mesa. Incluir en su propuesta montaje y desmontaje. </t>
  </si>
  <si>
    <t xml:space="preserve">Mesas rectangulares de aproximadamente 72 pulgadas con mantel desplegable con capacidad: de 6 personas y de 10 personas mínimo, según el tipo de mesa. Incluir en su propuesta montaje y desmontaje. </t>
  </si>
  <si>
    <t xml:space="preserve">Mesas rectangulares de aproximadamente 72 pulgadas con mantel y bambalina desplegable con capacidad: de 6 personas y de 10 personas mínimo, según el tipo de mesa. Incluir en su propuesta montaje y desmontaje. </t>
  </si>
  <si>
    <t>Transporte</t>
  </si>
  <si>
    <t>Lote I Zona metropolitana</t>
  </si>
  <si>
    <t>Distrito Nacional</t>
  </si>
  <si>
    <t>Servicio</t>
  </si>
  <si>
    <t xml:space="preserve"> Santo Domingo Oeste y Los Alcarrizos</t>
  </si>
  <si>
    <t>Santo Domingo Este</t>
  </si>
  <si>
    <t>Santo Domingo Norte</t>
  </si>
  <si>
    <t>Boca Chica</t>
  </si>
  <si>
    <t xml:space="preserve">Lote II Región Norte: </t>
  </si>
  <si>
    <t xml:space="preserve">Norte I: Bonao, La Vega y Santiago. </t>
  </si>
  <si>
    <t xml:space="preserve">Norte II: Sánchez Ramírez, Espaillat, Salcedo, María Trinidad Sánchez, San Francisco de Macorís y Samaná. </t>
  </si>
  <si>
    <t xml:space="preserve">Norte III: Puerto Plata. </t>
  </si>
  <si>
    <t>Norte IV: Valverde, Santiago Rodríguez, Montecristi y Dajabón</t>
  </si>
  <si>
    <t>Lote III Región Sur</t>
  </si>
  <si>
    <t xml:space="preserve">Sur I: San Cristóbal </t>
  </si>
  <si>
    <t>Sur II: Peravia, San José de Ocoa y Azua</t>
  </si>
  <si>
    <t>Sur III: Bahoruco, Barahona, Pedernales, Independencia</t>
  </si>
  <si>
    <t xml:space="preserve"> Sur IV: San Juan de la Maguana y Elías Piña.</t>
  </si>
  <si>
    <t>Lote IV Región Este</t>
  </si>
  <si>
    <t xml:space="preserve">Este I: San Pedro de Macorís.  </t>
  </si>
  <si>
    <t xml:space="preserve">Este II: La Romana, Higüey, El Seibo y Hato Mayor. </t>
  </si>
  <si>
    <t>Este III: Monte Plata.</t>
  </si>
  <si>
    <t>SUBTOTAL RD$ S/I</t>
  </si>
  <si>
    <t>TOTAL PRECIOS UNITARIOS RD$</t>
  </si>
  <si>
    <t>VALOR TOTAL DE LA OFERTA EN LETRAS (DEBE CONTENER LOS IMPUESTOS INCLUIDOS)</t>
  </si>
  <si>
    <t>VALOR TOTAL DE LA OFERTA EN 
NÚMEROS EN RD$</t>
  </si>
  <si>
    <t>Nombre y firma del representante legal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</si>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</sst>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2">
    <font>
      <sz val="11"/>
      <color theme="1"/>
      <name val="Calibri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1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rgb="FF3B3838"/>
      <name val="Montserrat"/>
    </font>
    <font>
      <sz val="7"/>
      <name val="Montserrat"/>
    </font>
    <font>
      <sz val="7"/>
      <color theme="1"/>
      <name val="Montserrat"/>
    </font>
    <font>
      <sz val="12"/>
      <color theme="1"/>
      <name val="Montserrat"/>
    </font>
    <font>
      <b/>
      <sz val="12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5E0B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5E0B3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4" fillId="9" borderId="21" xfId="0" applyFont="1" applyFill="1" applyBorder="1" applyAlignment="1">
      <alignment horizontal="center" vertical="center" wrapText="1"/>
    </xf>
    <xf numFmtId="164" fontId="6" fillId="9" borderId="26" xfId="0" applyNumberFormat="1" applyFont="1" applyFill="1" applyBorder="1" applyAlignment="1">
      <alignment vertical="center"/>
    </xf>
    <xf numFmtId="164" fontId="6" fillId="5" borderId="33" xfId="0" applyNumberFormat="1" applyFont="1" applyFill="1" applyBorder="1" applyAlignment="1">
      <alignment vertical="center"/>
    </xf>
    <xf numFmtId="164" fontId="6" fillId="4" borderId="28" xfId="0" applyNumberFormat="1" applyFont="1" applyFill="1" applyBorder="1" applyAlignment="1" applyProtection="1">
      <alignment vertical="center"/>
      <protection locked="0"/>
    </xf>
    <xf numFmtId="0" fontId="4" fillId="3" borderId="26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4" fillId="3" borderId="31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164" fontId="6" fillId="3" borderId="26" xfId="0" applyNumberFormat="1" applyFont="1" applyFill="1" applyBorder="1" applyAlignment="1">
      <alignment vertical="center"/>
    </xf>
    <xf numFmtId="164" fontId="6" fillId="8" borderId="26" xfId="0" applyNumberFormat="1" applyFont="1" applyFill="1" applyBorder="1" applyAlignment="1">
      <alignment vertical="center"/>
    </xf>
    <xf numFmtId="164" fontId="4" fillId="3" borderId="29" xfId="0" applyNumberFormat="1" applyFont="1" applyFill="1" applyBorder="1" applyAlignment="1">
      <alignment horizontal="center" vertical="center"/>
    </xf>
    <xf numFmtId="164" fontId="4" fillId="3" borderId="32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164" fontId="6" fillId="4" borderId="26" xfId="0" applyNumberFormat="1" applyFont="1" applyFill="1" applyBorder="1" applyAlignment="1" applyProtection="1">
      <alignment vertical="center"/>
      <protection locked="0"/>
    </xf>
    <xf numFmtId="9" fontId="6" fillId="4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>
      <alignment horizontal="center" vertical="center" wrapText="1"/>
    </xf>
    <xf numFmtId="164" fontId="6" fillId="8" borderId="35" xfId="0" applyNumberFormat="1" applyFont="1" applyFill="1" applyBorder="1" applyAlignment="1">
      <alignment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164" fontId="6" fillId="9" borderId="31" xfId="0" applyNumberFormat="1" applyFont="1" applyFill="1" applyBorder="1" applyAlignment="1">
      <alignment vertical="center"/>
    </xf>
    <xf numFmtId="9" fontId="6" fillId="4" borderId="31" xfId="0" applyNumberFormat="1" applyFont="1" applyFill="1" applyBorder="1" applyAlignment="1" applyProtection="1">
      <alignment horizontal="center" vertical="center"/>
      <protection locked="0"/>
    </xf>
    <xf numFmtId="164" fontId="6" fillId="3" borderId="31" xfId="0" applyNumberFormat="1" applyFont="1" applyFill="1" applyBorder="1" applyAlignment="1">
      <alignment vertical="center"/>
    </xf>
    <xf numFmtId="164" fontId="6" fillId="8" borderId="31" xfId="0" applyNumberFormat="1" applyFont="1" applyFill="1" applyBorder="1" applyAlignment="1">
      <alignment vertical="center"/>
    </xf>
    <xf numFmtId="164" fontId="6" fillId="8" borderId="32" xfId="0" applyNumberFormat="1" applyFont="1" applyFill="1" applyBorder="1" applyAlignment="1">
      <alignment vertical="center"/>
    </xf>
    <xf numFmtId="0" fontId="6" fillId="3" borderId="27" xfId="0" applyFont="1" applyFill="1" applyBorder="1" applyAlignment="1">
      <alignment horizontal="center" vertical="center" wrapText="1"/>
    </xf>
    <xf numFmtId="164" fontId="6" fillId="9" borderId="28" xfId="0" applyNumberFormat="1" applyFont="1" applyFill="1" applyBorder="1" applyAlignment="1">
      <alignment vertical="center"/>
    </xf>
    <xf numFmtId="9" fontId="6" fillId="4" borderId="28" xfId="0" applyNumberFormat="1" applyFont="1" applyFill="1" applyBorder="1" applyAlignment="1" applyProtection="1">
      <alignment horizontal="center" vertical="center"/>
      <protection locked="0"/>
    </xf>
    <xf numFmtId="164" fontId="6" fillId="8" borderId="28" xfId="0" applyNumberFormat="1" applyFont="1" applyFill="1" applyBorder="1" applyAlignment="1">
      <alignment vertical="center"/>
    </xf>
    <xf numFmtId="164" fontId="6" fillId="8" borderId="29" xfId="0" applyNumberFormat="1" applyFont="1" applyFill="1" applyBorder="1" applyAlignment="1">
      <alignment vertical="center"/>
    </xf>
    <xf numFmtId="164" fontId="6" fillId="3" borderId="28" xfId="0" applyNumberFormat="1" applyFont="1" applyFill="1" applyBorder="1" applyAlignment="1">
      <alignment vertical="center"/>
    </xf>
    <xf numFmtId="164" fontId="6" fillId="4" borderId="3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5" borderId="26" xfId="0" applyFont="1" applyFill="1" applyBorder="1" applyAlignment="1" applyProtection="1">
      <alignment horizontal="center" vertical="center" wrapText="1"/>
      <protection locked="0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8" borderId="28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0" fontId="4" fillId="5" borderId="32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justify" vertical="center" wrapText="1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6" fillId="3" borderId="26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right" vertical="center" wrapText="1"/>
    </xf>
    <xf numFmtId="0" fontId="4" fillId="3" borderId="28" xfId="0" applyFont="1" applyFill="1" applyBorder="1" applyAlignment="1">
      <alignment horizontal="right" vertical="center" wrapText="1"/>
    </xf>
    <xf numFmtId="0" fontId="4" fillId="3" borderId="30" xfId="0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left" vertical="center" wrapText="1"/>
    </xf>
    <xf numFmtId="0" fontId="10" fillId="8" borderId="28" xfId="0" applyFont="1" applyFill="1" applyBorder="1" applyAlignment="1">
      <alignment horizontal="left" vertical="center" wrapText="1"/>
    </xf>
    <xf numFmtId="0" fontId="10" fillId="8" borderId="29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35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vertical="center" wrapText="1"/>
    </xf>
    <xf numFmtId="0" fontId="6" fillId="0" borderId="0" xfId="0" applyFont="1" applyAlignment="1"/>
    <xf numFmtId="0" fontId="5" fillId="0" borderId="4" xfId="0" applyFont="1" applyBorder="1" applyAlignment="1"/>
    <xf numFmtId="0" fontId="5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497119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9FD59-C3AB-F844-2CAB-1DCEDA64A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8619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2"/>
  <sheetViews>
    <sheetView showGridLines="0" tabSelected="1" topLeftCell="A30" zoomScale="115" zoomScaleNormal="115" zoomScaleSheetLayoutView="115" workbookViewId="0">
      <selection activeCell="A19" sqref="A19:N39"/>
    </sheetView>
  </sheetViews>
  <sheetFormatPr defaultColWidth="14.42578125" defaultRowHeight="15" customHeight="1"/>
  <cols>
    <col min="1" max="1" width="8.5703125" style="1" customWidth="1"/>
    <col min="2" max="2" width="18.5703125" style="1" customWidth="1"/>
    <col min="3" max="4" width="6.85546875" style="1" customWidth="1"/>
    <col min="5" max="5" width="37.28515625" style="1" customWidth="1"/>
    <col min="6" max="6" width="12.7109375" style="1" bestFit="1" customWidth="1"/>
    <col min="7" max="7" width="9.28515625" style="1" bestFit="1" customWidth="1"/>
    <col min="8" max="8" width="19.5703125" style="1" bestFit="1" customWidth="1"/>
    <col min="9" max="9" width="16.7109375" style="1" hidden="1" customWidth="1"/>
    <col min="10" max="10" width="8.7109375" style="1" customWidth="1"/>
    <col min="11" max="11" width="18.42578125" style="1" customWidth="1"/>
    <col min="12" max="12" width="16.42578125" style="1" hidden="1" customWidth="1"/>
    <col min="13" max="14" width="26" style="1" customWidth="1"/>
    <col min="15" max="15" width="15.140625" style="1" customWidth="1"/>
    <col min="16" max="16384" width="14.42578125" style="1"/>
  </cols>
  <sheetData>
    <row r="2" spans="1:14" ht="18.75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8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5.75" thickBot="1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43.5" customHeight="1">
      <c r="A5" s="54" t="s">
        <v>1</v>
      </c>
      <c r="B5" s="55"/>
      <c r="C5" s="56" t="s">
        <v>2</v>
      </c>
      <c r="D5" s="56"/>
      <c r="E5" s="56"/>
      <c r="F5" s="56"/>
      <c r="G5" s="56"/>
      <c r="H5" s="56"/>
      <c r="I5" s="56"/>
      <c r="J5" s="56"/>
      <c r="K5" s="20" t="s">
        <v>3</v>
      </c>
      <c r="L5" s="18"/>
      <c r="M5" s="63" t="s">
        <v>4</v>
      </c>
      <c r="N5" s="64"/>
    </row>
    <row r="6" spans="1:14" ht="18" customHeight="1">
      <c r="A6" s="57" t="s">
        <v>5</v>
      </c>
      <c r="B6" s="58"/>
      <c r="C6" s="61"/>
      <c r="D6" s="61"/>
      <c r="E6" s="61"/>
      <c r="F6" s="61"/>
      <c r="G6" s="61"/>
      <c r="H6" s="61"/>
      <c r="I6" s="61"/>
      <c r="J6" s="61"/>
      <c r="K6" s="21" t="s">
        <v>6</v>
      </c>
      <c r="L6" s="17"/>
      <c r="M6" s="61"/>
      <c r="N6" s="65"/>
    </row>
    <row r="7" spans="1:14" ht="18" customHeight="1" thickBot="1">
      <c r="A7" s="59" t="s">
        <v>7</v>
      </c>
      <c r="B7" s="60"/>
      <c r="C7" s="62"/>
      <c r="D7" s="62"/>
      <c r="E7" s="62"/>
      <c r="F7" s="62"/>
      <c r="G7" s="62"/>
      <c r="H7" s="62"/>
      <c r="I7" s="62"/>
      <c r="J7" s="62"/>
      <c r="K7" s="22" t="s">
        <v>8</v>
      </c>
      <c r="L7" s="19"/>
      <c r="M7" s="62"/>
      <c r="N7" s="66"/>
    </row>
    <row r="8" spans="1:14" ht="5.25" customHeight="1" thickBot="1">
      <c r="A8" s="3"/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</row>
    <row r="9" spans="1:14" ht="36.75" thickBot="1">
      <c r="A9" s="23" t="s">
        <v>9</v>
      </c>
      <c r="B9" s="70" t="s">
        <v>10</v>
      </c>
      <c r="C9" s="71"/>
      <c r="D9" s="71"/>
      <c r="E9" s="72"/>
      <c r="F9" s="5" t="s">
        <v>11</v>
      </c>
      <c r="G9" s="5" t="s">
        <v>12</v>
      </c>
      <c r="H9" s="5" t="s">
        <v>13</v>
      </c>
      <c r="I9" s="13" t="s">
        <v>14</v>
      </c>
      <c r="J9" s="5" t="s">
        <v>15</v>
      </c>
      <c r="K9" s="5" t="s">
        <v>16</v>
      </c>
      <c r="L9" s="13" t="s">
        <v>17</v>
      </c>
      <c r="M9" s="6" t="s">
        <v>18</v>
      </c>
      <c r="N9" s="6" t="s">
        <v>19</v>
      </c>
    </row>
    <row r="10" spans="1:14" ht="6" customHeight="1">
      <c r="A10" s="53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66.75" customHeight="1">
      <c r="A11" s="45">
        <v>1</v>
      </c>
      <c r="B11" s="73" t="s">
        <v>20</v>
      </c>
      <c r="C11" s="73"/>
      <c r="D11" s="73"/>
      <c r="E11" s="73"/>
      <c r="F11" s="24" t="s">
        <v>21</v>
      </c>
      <c r="G11" s="25">
        <v>1</v>
      </c>
      <c r="H11" s="16"/>
      <c r="I11" s="46">
        <f>G11*H11</f>
        <v>0</v>
      </c>
      <c r="J11" s="47"/>
      <c r="K11" s="50">
        <f>H11*J11</f>
        <v>0</v>
      </c>
      <c r="L11" s="46">
        <f>G11*K11</f>
        <v>0</v>
      </c>
      <c r="M11" s="48">
        <f>H11+K11</f>
        <v>0</v>
      </c>
      <c r="N11" s="49">
        <f>G11*M11</f>
        <v>0</v>
      </c>
    </row>
    <row r="12" spans="1:14" ht="38.25" customHeight="1">
      <c r="A12" s="35">
        <v>2</v>
      </c>
      <c r="B12" s="89" t="s">
        <v>22</v>
      </c>
      <c r="C12" s="89"/>
      <c r="D12" s="89"/>
      <c r="E12" s="89"/>
      <c r="F12" s="31" t="s">
        <v>21</v>
      </c>
      <c r="G12" s="32">
        <v>1</v>
      </c>
      <c r="H12" s="33"/>
      <c r="I12" s="14">
        <f t="shared" ref="I12:I17" si="0">G12*H12</f>
        <v>0</v>
      </c>
      <c r="J12" s="34"/>
      <c r="K12" s="26">
        <f t="shared" ref="K12:K26" si="1">H12*J12</f>
        <v>0</v>
      </c>
      <c r="L12" s="14">
        <f>G12*K12</f>
        <v>0</v>
      </c>
      <c r="M12" s="27">
        <f t="shared" ref="M12:M26" si="2">H12+K12</f>
        <v>0</v>
      </c>
      <c r="N12" s="36">
        <f>G12*M12</f>
        <v>0</v>
      </c>
    </row>
    <row r="13" spans="1:14" ht="43.5" customHeight="1">
      <c r="A13" s="35">
        <v>3</v>
      </c>
      <c r="B13" s="89" t="s">
        <v>23</v>
      </c>
      <c r="C13" s="89"/>
      <c r="D13" s="89"/>
      <c r="E13" s="89"/>
      <c r="F13" s="31" t="s">
        <v>21</v>
      </c>
      <c r="G13" s="32">
        <v>1</v>
      </c>
      <c r="H13" s="33"/>
      <c r="I13" s="14">
        <f t="shared" si="0"/>
        <v>0</v>
      </c>
      <c r="J13" s="34"/>
      <c r="K13" s="26">
        <f t="shared" si="1"/>
        <v>0</v>
      </c>
      <c r="L13" s="14">
        <f>G13*K13</f>
        <v>0</v>
      </c>
      <c r="M13" s="27">
        <f t="shared" si="2"/>
        <v>0</v>
      </c>
      <c r="N13" s="36">
        <f>G13*M13</f>
        <v>0</v>
      </c>
    </row>
    <row r="14" spans="1:14" ht="39.75" customHeight="1">
      <c r="A14" s="35">
        <v>4</v>
      </c>
      <c r="B14" s="89" t="s">
        <v>24</v>
      </c>
      <c r="C14" s="89"/>
      <c r="D14" s="89"/>
      <c r="E14" s="89"/>
      <c r="F14" s="31" t="s">
        <v>21</v>
      </c>
      <c r="G14" s="32">
        <v>1</v>
      </c>
      <c r="H14" s="33"/>
      <c r="I14" s="14">
        <f t="shared" si="0"/>
        <v>0</v>
      </c>
      <c r="J14" s="34"/>
      <c r="K14" s="26">
        <f t="shared" si="1"/>
        <v>0</v>
      </c>
      <c r="L14" s="14">
        <f>G14*K14</f>
        <v>0</v>
      </c>
      <c r="M14" s="27">
        <f t="shared" si="2"/>
        <v>0</v>
      </c>
      <c r="N14" s="36">
        <f>G14*M14</f>
        <v>0</v>
      </c>
    </row>
    <row r="15" spans="1:14" ht="62.25" customHeight="1">
      <c r="A15" s="35">
        <v>5</v>
      </c>
      <c r="B15" s="89" t="s">
        <v>25</v>
      </c>
      <c r="C15" s="89"/>
      <c r="D15" s="89"/>
      <c r="E15" s="89"/>
      <c r="F15" s="31" t="s">
        <v>21</v>
      </c>
      <c r="G15" s="32">
        <v>1</v>
      </c>
      <c r="H15" s="33"/>
      <c r="I15" s="14">
        <f t="shared" si="0"/>
        <v>0</v>
      </c>
      <c r="J15" s="34"/>
      <c r="K15" s="26">
        <f t="shared" si="1"/>
        <v>0</v>
      </c>
      <c r="L15" s="14">
        <f>G15*K15</f>
        <v>0</v>
      </c>
      <c r="M15" s="27">
        <f t="shared" si="2"/>
        <v>0</v>
      </c>
      <c r="N15" s="36">
        <f>G15*M15</f>
        <v>0</v>
      </c>
    </row>
    <row r="16" spans="1:14" ht="73.5" customHeight="1">
      <c r="A16" s="35">
        <v>6</v>
      </c>
      <c r="B16" s="89" t="s">
        <v>26</v>
      </c>
      <c r="C16" s="89"/>
      <c r="D16" s="89"/>
      <c r="E16" s="89"/>
      <c r="F16" s="31" t="s">
        <v>21</v>
      </c>
      <c r="G16" s="32">
        <v>1</v>
      </c>
      <c r="H16" s="33"/>
      <c r="I16" s="14">
        <f t="shared" si="0"/>
        <v>0</v>
      </c>
      <c r="J16" s="34"/>
      <c r="K16" s="26">
        <f>H16*J16</f>
        <v>0</v>
      </c>
      <c r="L16" s="14">
        <f>G16*K16</f>
        <v>0</v>
      </c>
      <c r="M16" s="27">
        <f t="shared" si="2"/>
        <v>0</v>
      </c>
      <c r="N16" s="36">
        <f>G16*M16</f>
        <v>0</v>
      </c>
    </row>
    <row r="17" spans="1:14" ht="76.5" customHeight="1">
      <c r="A17" s="37">
        <v>7</v>
      </c>
      <c r="B17" s="97" t="s">
        <v>27</v>
      </c>
      <c r="C17" s="97"/>
      <c r="D17" s="97"/>
      <c r="E17" s="97"/>
      <c r="F17" s="38" t="s">
        <v>21</v>
      </c>
      <c r="G17" s="39">
        <v>1</v>
      </c>
      <c r="H17" s="51"/>
      <c r="I17" s="40">
        <f t="shared" si="0"/>
        <v>0</v>
      </c>
      <c r="J17" s="41"/>
      <c r="K17" s="42">
        <f>H17*J17</f>
        <v>0</v>
      </c>
      <c r="L17" s="40">
        <f>G17*K17</f>
        <v>0</v>
      </c>
      <c r="M17" s="43">
        <f t="shared" si="2"/>
        <v>0</v>
      </c>
      <c r="N17" s="44">
        <f>G17*M17</f>
        <v>0</v>
      </c>
    </row>
    <row r="18" spans="1:14" ht="8.25" customHeight="1">
      <c r="A18" s="98">
        <v>1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0"/>
    </row>
    <row r="19" spans="1:14" ht="21.75" customHeight="1">
      <c r="A19" s="101" t="s">
        <v>28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3"/>
    </row>
    <row r="20" spans="1:14" ht="21.75" customHeight="1">
      <c r="A20" s="35">
        <v>1</v>
      </c>
      <c r="B20" s="104" t="s">
        <v>29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5"/>
    </row>
    <row r="21" spans="1:14" ht="22.5" customHeight="1">
      <c r="A21" s="35">
        <v>1.1000000000000001</v>
      </c>
      <c r="B21" s="89" t="s">
        <v>30</v>
      </c>
      <c r="C21" s="89"/>
      <c r="D21" s="89"/>
      <c r="E21" s="89"/>
      <c r="F21" s="31" t="s">
        <v>31</v>
      </c>
      <c r="G21" s="32">
        <v>1</v>
      </c>
      <c r="H21" s="33"/>
      <c r="I21" s="14">
        <f>G21*H21</f>
        <v>0</v>
      </c>
      <c r="J21" s="34"/>
      <c r="K21" s="26">
        <f t="shared" si="1"/>
        <v>0</v>
      </c>
      <c r="L21" s="14">
        <f>G21*K21</f>
        <v>0</v>
      </c>
      <c r="M21" s="27">
        <f t="shared" si="2"/>
        <v>0</v>
      </c>
      <c r="N21" s="36">
        <f>G21*M21</f>
        <v>0</v>
      </c>
    </row>
    <row r="22" spans="1:14" ht="26.25" customHeight="1">
      <c r="A22" s="35">
        <v>1.2</v>
      </c>
      <c r="B22" s="89" t="s">
        <v>32</v>
      </c>
      <c r="C22" s="89"/>
      <c r="D22" s="89"/>
      <c r="E22" s="89"/>
      <c r="F22" s="31" t="s">
        <v>31</v>
      </c>
      <c r="G22" s="32">
        <v>1</v>
      </c>
      <c r="H22" s="33"/>
      <c r="I22" s="14">
        <f t="shared" ref="I22:I25" si="3">G22*H22</f>
        <v>0</v>
      </c>
      <c r="J22" s="34"/>
      <c r="K22" s="26">
        <f t="shared" si="1"/>
        <v>0</v>
      </c>
      <c r="L22" s="14">
        <f>G22*K22</f>
        <v>0</v>
      </c>
      <c r="M22" s="27">
        <f t="shared" si="2"/>
        <v>0</v>
      </c>
      <c r="N22" s="36">
        <f>G22*M22</f>
        <v>0</v>
      </c>
    </row>
    <row r="23" spans="1:14" ht="26.25" customHeight="1">
      <c r="A23" s="35">
        <v>1.3</v>
      </c>
      <c r="B23" s="89" t="s">
        <v>33</v>
      </c>
      <c r="C23" s="89"/>
      <c r="D23" s="89"/>
      <c r="E23" s="89"/>
      <c r="F23" s="31" t="s">
        <v>31</v>
      </c>
      <c r="G23" s="32">
        <v>1</v>
      </c>
      <c r="H23" s="33"/>
      <c r="I23" s="14">
        <f t="shared" si="3"/>
        <v>0</v>
      </c>
      <c r="J23" s="34"/>
      <c r="K23" s="26">
        <f>H23*J23</f>
        <v>0</v>
      </c>
      <c r="L23" s="14">
        <f>G23*K23</f>
        <v>0</v>
      </c>
      <c r="M23" s="27">
        <f>H23+K23</f>
        <v>0</v>
      </c>
      <c r="N23" s="36">
        <f>G23*M23</f>
        <v>0</v>
      </c>
    </row>
    <row r="24" spans="1:14" ht="26.25" customHeight="1">
      <c r="A24" s="35">
        <v>1.4</v>
      </c>
      <c r="B24" s="89" t="s">
        <v>34</v>
      </c>
      <c r="C24" s="89"/>
      <c r="D24" s="89"/>
      <c r="E24" s="89"/>
      <c r="F24" s="31" t="s">
        <v>31</v>
      </c>
      <c r="G24" s="32">
        <v>1</v>
      </c>
      <c r="H24" s="33"/>
      <c r="I24" s="14">
        <f t="shared" si="3"/>
        <v>0</v>
      </c>
      <c r="J24" s="34"/>
      <c r="K24" s="26">
        <f>H24*J24</f>
        <v>0</v>
      </c>
      <c r="L24" s="14">
        <f>G24*K24</f>
        <v>0</v>
      </c>
      <c r="M24" s="27">
        <f>H24+K24</f>
        <v>0</v>
      </c>
      <c r="N24" s="36">
        <f>G24*M24</f>
        <v>0</v>
      </c>
    </row>
    <row r="25" spans="1:14" ht="26.25" customHeight="1">
      <c r="A25" s="35">
        <v>1.5</v>
      </c>
      <c r="B25" s="89" t="s">
        <v>35</v>
      </c>
      <c r="C25" s="89"/>
      <c r="D25" s="89"/>
      <c r="E25" s="89"/>
      <c r="F25" s="31" t="s">
        <v>31</v>
      </c>
      <c r="G25" s="32">
        <v>1</v>
      </c>
      <c r="H25" s="33"/>
      <c r="I25" s="14">
        <f t="shared" si="3"/>
        <v>0</v>
      </c>
      <c r="J25" s="34"/>
      <c r="K25" s="26">
        <f t="shared" si="1"/>
        <v>0</v>
      </c>
      <c r="L25" s="14">
        <f>G25*K25</f>
        <v>0</v>
      </c>
      <c r="M25" s="27">
        <f t="shared" si="2"/>
        <v>0</v>
      </c>
      <c r="N25" s="36">
        <f>G25*M25</f>
        <v>0</v>
      </c>
    </row>
    <row r="26" spans="1:14" ht="26.25" customHeight="1">
      <c r="A26" s="35">
        <v>2</v>
      </c>
      <c r="B26" s="107" t="s">
        <v>36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/>
    </row>
    <row r="27" spans="1:14" ht="26.25" customHeight="1">
      <c r="A27" s="35">
        <v>2.1</v>
      </c>
      <c r="B27" s="89" t="s">
        <v>37</v>
      </c>
      <c r="C27" s="89"/>
      <c r="D27" s="89"/>
      <c r="E27" s="89"/>
      <c r="F27" s="31" t="s">
        <v>31</v>
      </c>
      <c r="G27" s="32">
        <v>1</v>
      </c>
      <c r="H27" s="33"/>
      <c r="I27" s="14">
        <f>G27*H27</f>
        <v>0</v>
      </c>
      <c r="J27" s="34"/>
      <c r="K27" s="26">
        <f t="shared" ref="K27:K30" si="4">H27*J27</f>
        <v>0</v>
      </c>
      <c r="L27" s="14">
        <f>G27*K27</f>
        <v>0</v>
      </c>
      <c r="M27" s="27">
        <f t="shared" ref="M27:M30" si="5">H27+K27</f>
        <v>0</v>
      </c>
      <c r="N27" s="36">
        <f>G27*M27</f>
        <v>0</v>
      </c>
    </row>
    <row r="28" spans="1:14" ht="37.5" customHeight="1">
      <c r="A28" s="35">
        <v>2.2000000000000002</v>
      </c>
      <c r="B28" s="89" t="s">
        <v>38</v>
      </c>
      <c r="C28" s="89"/>
      <c r="D28" s="89"/>
      <c r="E28" s="89"/>
      <c r="F28" s="31" t="s">
        <v>31</v>
      </c>
      <c r="G28" s="32">
        <v>1</v>
      </c>
      <c r="H28" s="33"/>
      <c r="I28" s="14">
        <f t="shared" ref="I28:I30" si="6">G28*H28</f>
        <v>0</v>
      </c>
      <c r="J28" s="34"/>
      <c r="K28" s="26">
        <f t="shared" si="4"/>
        <v>0</v>
      </c>
      <c r="L28" s="14">
        <f>G28*K28</f>
        <v>0</v>
      </c>
      <c r="M28" s="27">
        <f t="shared" si="5"/>
        <v>0</v>
      </c>
      <c r="N28" s="36">
        <f>G28*M28</f>
        <v>0</v>
      </c>
    </row>
    <row r="29" spans="1:14" ht="26.25" customHeight="1">
      <c r="A29" s="35">
        <v>2.2999999999999998</v>
      </c>
      <c r="B29" s="89" t="s">
        <v>39</v>
      </c>
      <c r="C29" s="89"/>
      <c r="D29" s="89"/>
      <c r="E29" s="89"/>
      <c r="F29" s="31" t="s">
        <v>31</v>
      </c>
      <c r="G29" s="32">
        <v>1</v>
      </c>
      <c r="H29" s="33"/>
      <c r="I29" s="14">
        <f t="shared" si="6"/>
        <v>0</v>
      </c>
      <c r="J29" s="34"/>
      <c r="K29" s="26">
        <f t="shared" si="4"/>
        <v>0</v>
      </c>
      <c r="L29" s="14">
        <f>G29*K29</f>
        <v>0</v>
      </c>
      <c r="M29" s="27">
        <f t="shared" si="5"/>
        <v>0</v>
      </c>
      <c r="N29" s="36">
        <f>G29*M29</f>
        <v>0</v>
      </c>
    </row>
    <row r="30" spans="1:14" ht="26.25" customHeight="1">
      <c r="A30" s="35">
        <v>2.4</v>
      </c>
      <c r="B30" s="89" t="s">
        <v>40</v>
      </c>
      <c r="C30" s="89"/>
      <c r="D30" s="89"/>
      <c r="E30" s="89"/>
      <c r="F30" s="31" t="s">
        <v>31</v>
      </c>
      <c r="G30" s="32">
        <v>1</v>
      </c>
      <c r="H30" s="33"/>
      <c r="I30" s="14">
        <f t="shared" si="6"/>
        <v>0</v>
      </c>
      <c r="J30" s="34"/>
      <c r="K30" s="26">
        <f t="shared" si="4"/>
        <v>0</v>
      </c>
      <c r="L30" s="14">
        <f>G30*K30</f>
        <v>0</v>
      </c>
      <c r="M30" s="27">
        <f t="shared" si="5"/>
        <v>0</v>
      </c>
      <c r="N30" s="36">
        <f>G30*M30</f>
        <v>0</v>
      </c>
    </row>
    <row r="31" spans="1:14" ht="26.25" customHeight="1">
      <c r="A31" s="35">
        <v>3</v>
      </c>
      <c r="B31" s="107" t="s">
        <v>41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8"/>
    </row>
    <row r="32" spans="1:14" ht="26.25" customHeight="1">
      <c r="A32" s="35">
        <v>3.1</v>
      </c>
      <c r="B32" s="89" t="s">
        <v>42</v>
      </c>
      <c r="C32" s="89"/>
      <c r="D32" s="89"/>
      <c r="E32" s="89"/>
      <c r="F32" s="31" t="s">
        <v>31</v>
      </c>
      <c r="G32" s="32">
        <v>1</v>
      </c>
      <c r="H32" s="33"/>
      <c r="I32" s="14">
        <f>G32*H32</f>
        <v>0</v>
      </c>
      <c r="J32" s="34"/>
      <c r="K32" s="26">
        <f t="shared" ref="K32:K35" si="7">H32*J32</f>
        <v>0</v>
      </c>
      <c r="L32" s="14">
        <f>G32*K32</f>
        <v>0</v>
      </c>
      <c r="M32" s="27">
        <f t="shared" ref="M32:M35" si="8">H32+K32</f>
        <v>0</v>
      </c>
      <c r="N32" s="36">
        <f>G32*M32</f>
        <v>0</v>
      </c>
    </row>
    <row r="33" spans="1:14" ht="26.25" customHeight="1">
      <c r="A33" s="35">
        <v>3.2</v>
      </c>
      <c r="B33" s="89" t="s">
        <v>43</v>
      </c>
      <c r="C33" s="89"/>
      <c r="D33" s="89"/>
      <c r="E33" s="89"/>
      <c r="F33" s="31" t="s">
        <v>31</v>
      </c>
      <c r="G33" s="32">
        <v>1</v>
      </c>
      <c r="H33" s="33"/>
      <c r="I33" s="14">
        <f t="shared" ref="I33:I35" si="9">G33*H33</f>
        <v>0</v>
      </c>
      <c r="J33" s="34"/>
      <c r="K33" s="26">
        <f t="shared" si="7"/>
        <v>0</v>
      </c>
      <c r="L33" s="14">
        <f>G33*K33</f>
        <v>0</v>
      </c>
      <c r="M33" s="27">
        <f t="shared" si="8"/>
        <v>0</v>
      </c>
      <c r="N33" s="36">
        <f>G33*M33</f>
        <v>0</v>
      </c>
    </row>
    <row r="34" spans="1:14" ht="26.25" customHeight="1">
      <c r="A34" s="35">
        <v>3.3</v>
      </c>
      <c r="B34" s="89" t="s">
        <v>44</v>
      </c>
      <c r="C34" s="89"/>
      <c r="D34" s="89"/>
      <c r="E34" s="89"/>
      <c r="F34" s="31" t="s">
        <v>31</v>
      </c>
      <c r="G34" s="32">
        <v>1</v>
      </c>
      <c r="H34" s="33"/>
      <c r="I34" s="14">
        <f t="shared" si="9"/>
        <v>0</v>
      </c>
      <c r="J34" s="34"/>
      <c r="K34" s="26">
        <f t="shared" si="7"/>
        <v>0</v>
      </c>
      <c r="L34" s="14">
        <f>G34*K34</f>
        <v>0</v>
      </c>
      <c r="M34" s="27">
        <f t="shared" si="8"/>
        <v>0</v>
      </c>
      <c r="N34" s="36">
        <f>G34*M34</f>
        <v>0</v>
      </c>
    </row>
    <row r="35" spans="1:14" ht="26.25" customHeight="1">
      <c r="A35" s="35">
        <v>3.4</v>
      </c>
      <c r="B35" s="89" t="s">
        <v>45</v>
      </c>
      <c r="C35" s="89"/>
      <c r="D35" s="89"/>
      <c r="E35" s="89"/>
      <c r="F35" s="31" t="s">
        <v>31</v>
      </c>
      <c r="G35" s="32">
        <v>1</v>
      </c>
      <c r="H35" s="33"/>
      <c r="I35" s="14">
        <f t="shared" si="9"/>
        <v>0</v>
      </c>
      <c r="J35" s="34"/>
      <c r="K35" s="26">
        <f t="shared" si="7"/>
        <v>0</v>
      </c>
      <c r="L35" s="14">
        <f>G35*K35</f>
        <v>0</v>
      </c>
      <c r="M35" s="27">
        <f t="shared" si="8"/>
        <v>0</v>
      </c>
      <c r="N35" s="36">
        <f>G35*M35</f>
        <v>0</v>
      </c>
    </row>
    <row r="36" spans="1:14" ht="26.25" customHeight="1">
      <c r="A36" s="35">
        <v>4</v>
      </c>
      <c r="B36" s="107" t="s">
        <v>46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8"/>
    </row>
    <row r="37" spans="1:14" ht="26.25" customHeight="1">
      <c r="A37" s="35">
        <v>4.0999999999999996</v>
      </c>
      <c r="B37" s="89" t="s">
        <v>47</v>
      </c>
      <c r="C37" s="89"/>
      <c r="D37" s="89"/>
      <c r="E37" s="89"/>
      <c r="F37" s="31" t="s">
        <v>31</v>
      </c>
      <c r="G37" s="32">
        <v>1</v>
      </c>
      <c r="H37" s="33"/>
      <c r="I37" s="14">
        <f>G37*H37</f>
        <v>0</v>
      </c>
      <c r="J37" s="34"/>
      <c r="K37" s="26">
        <f t="shared" ref="K37:K39" si="10">H37*J37</f>
        <v>0</v>
      </c>
      <c r="L37" s="14">
        <f>G37*K37</f>
        <v>0</v>
      </c>
      <c r="M37" s="27">
        <f t="shared" ref="M37:M39" si="11">H37+K37</f>
        <v>0</v>
      </c>
      <c r="N37" s="36">
        <f>G37*M37</f>
        <v>0</v>
      </c>
    </row>
    <row r="38" spans="1:14" ht="26.25" customHeight="1">
      <c r="A38" s="35">
        <v>4.2</v>
      </c>
      <c r="B38" s="109" t="s">
        <v>48</v>
      </c>
      <c r="C38" s="109"/>
      <c r="D38" s="109"/>
      <c r="E38" s="109"/>
      <c r="F38" s="31" t="s">
        <v>31</v>
      </c>
      <c r="G38" s="32">
        <v>1</v>
      </c>
      <c r="H38" s="33"/>
      <c r="I38" s="14">
        <f t="shared" ref="I38:I39" si="12">G38*H38</f>
        <v>0</v>
      </c>
      <c r="J38" s="34"/>
      <c r="K38" s="26">
        <f t="shared" si="10"/>
        <v>0</v>
      </c>
      <c r="L38" s="14">
        <f>G38*K38</f>
        <v>0</v>
      </c>
      <c r="M38" s="27">
        <f t="shared" si="11"/>
        <v>0</v>
      </c>
      <c r="N38" s="36">
        <f>G38*M38</f>
        <v>0</v>
      </c>
    </row>
    <row r="39" spans="1:14" ht="26.25" customHeight="1">
      <c r="A39" s="37">
        <v>4.3</v>
      </c>
      <c r="B39" s="106" t="s">
        <v>49</v>
      </c>
      <c r="C39" s="106"/>
      <c r="D39" s="106"/>
      <c r="E39" s="106"/>
      <c r="F39" s="38" t="s">
        <v>31</v>
      </c>
      <c r="G39" s="39">
        <v>1</v>
      </c>
      <c r="H39" s="51"/>
      <c r="I39" s="40">
        <f t="shared" si="12"/>
        <v>0</v>
      </c>
      <c r="J39" s="41"/>
      <c r="K39" s="42">
        <f t="shared" si="10"/>
        <v>0</v>
      </c>
      <c r="L39" s="40">
        <f>G39*K39</f>
        <v>0</v>
      </c>
      <c r="M39" s="43">
        <f t="shared" si="11"/>
        <v>0</v>
      </c>
      <c r="N39" s="44">
        <f>G39*M39</f>
        <v>0</v>
      </c>
    </row>
    <row r="40" spans="1:14" ht="5.25" customHeight="1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5"/>
    </row>
    <row r="41" spans="1:14" ht="30.75" customHeight="1">
      <c r="A41" s="90" t="s">
        <v>50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28">
        <f>SUM(I11:I39)</f>
        <v>0</v>
      </c>
    </row>
    <row r="42" spans="1:14" ht="30.75" customHeight="1" thickBot="1">
      <c r="A42" s="92" t="s">
        <v>17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29">
        <f>SUM(L10:L39)</f>
        <v>0</v>
      </c>
    </row>
    <row r="43" spans="1:14" ht="30.75" customHeight="1" thickBot="1">
      <c r="A43" s="92" t="s">
        <v>51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29">
        <f>SUM(N41+N42)</f>
        <v>0</v>
      </c>
    </row>
    <row r="44" spans="1:14" ht="3" customHeight="1" thickBo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69" customHeight="1" thickBot="1">
      <c r="A45" s="83" t="s">
        <v>52</v>
      </c>
      <c r="B45" s="111"/>
      <c r="C45" s="111"/>
      <c r="D45" s="112"/>
      <c r="E45" s="74"/>
      <c r="F45" s="75"/>
      <c r="G45" s="75"/>
      <c r="H45" s="75"/>
      <c r="I45" s="76"/>
      <c r="J45" s="94" t="s">
        <v>53</v>
      </c>
      <c r="K45" s="95"/>
      <c r="L45" s="95"/>
      <c r="M45" s="96"/>
      <c r="N45" s="30">
        <v>2724660</v>
      </c>
    </row>
    <row r="46" spans="1:14" ht="5.25" customHeight="1" thickBot="1">
      <c r="A46" s="9"/>
    </row>
    <row r="47" spans="1:14" ht="15" customHeight="1">
      <c r="A47" s="77"/>
      <c r="B47" s="78"/>
      <c r="C47" s="78"/>
      <c r="D47" s="78"/>
      <c r="E47" s="78"/>
      <c r="F47" s="78"/>
      <c r="G47" s="78"/>
      <c r="H47" s="84"/>
      <c r="I47" s="10"/>
      <c r="J47" s="77"/>
      <c r="K47" s="78"/>
      <c r="L47" s="78"/>
      <c r="M47" s="78"/>
      <c r="N47" s="79"/>
    </row>
    <row r="48" spans="1:14" ht="15" customHeight="1">
      <c r="A48" s="80"/>
      <c r="B48" s="81"/>
      <c r="C48" s="81"/>
      <c r="D48" s="81"/>
      <c r="E48" s="81"/>
      <c r="F48" s="81"/>
      <c r="G48" s="81"/>
      <c r="H48" s="85"/>
      <c r="I48" s="11"/>
      <c r="J48" s="80"/>
      <c r="K48" s="81"/>
      <c r="L48" s="81"/>
      <c r="M48" s="81"/>
      <c r="N48" s="82"/>
    </row>
    <row r="49" spans="1:14" ht="15" customHeight="1">
      <c r="A49" s="80"/>
      <c r="B49" s="81"/>
      <c r="C49" s="81"/>
      <c r="D49" s="81"/>
      <c r="E49" s="81"/>
      <c r="F49" s="81"/>
      <c r="G49" s="81"/>
      <c r="H49" s="85"/>
      <c r="I49" s="11"/>
      <c r="J49" s="80"/>
      <c r="K49" s="81"/>
      <c r="L49" s="81"/>
      <c r="M49" s="81"/>
      <c r="N49" s="82"/>
    </row>
    <row r="50" spans="1:14" ht="14.25" customHeight="1">
      <c r="A50" s="80"/>
      <c r="B50" s="81"/>
      <c r="C50" s="81"/>
      <c r="D50" s="81"/>
      <c r="E50" s="81"/>
      <c r="F50" s="81"/>
      <c r="G50" s="81"/>
      <c r="H50" s="85"/>
      <c r="I50" s="11"/>
      <c r="J50" s="80"/>
      <c r="K50" s="81"/>
      <c r="L50" s="81"/>
      <c r="M50" s="81"/>
      <c r="N50" s="82"/>
    </row>
    <row r="51" spans="1:14" ht="15" customHeight="1" thickBot="1">
      <c r="A51" s="86" t="s">
        <v>54</v>
      </c>
      <c r="B51" s="87"/>
      <c r="C51" s="87"/>
      <c r="D51" s="87"/>
      <c r="E51" s="87"/>
      <c r="F51" s="87"/>
      <c r="G51" s="87"/>
      <c r="H51" s="88"/>
      <c r="I51" s="12"/>
      <c r="J51" s="67" t="s">
        <v>55</v>
      </c>
      <c r="K51" s="68"/>
      <c r="L51" s="68"/>
      <c r="M51" s="68"/>
      <c r="N51" s="69"/>
    </row>
    <row r="52" spans="1:14" ht="15.75" customHeight="1"/>
  </sheetData>
  <sheetProtection algorithmName="SHA-512" hashValue="DTPmRHIYAi30K5Q0vdWGkDKrXJQ2xzc8PrDXOw6bnKQ2pQ5FDlJ2diu0wX9qvYlnV6cL/E+0OuvI40sN/+MpUQ==" saltValue="To4fkjy+rJhyc2RHrfAKZg==" spinCount="100000" sheet="1" formatRows="0"/>
  <mergeCells count="51">
    <mergeCell ref="B39:E39"/>
    <mergeCell ref="B36:N36"/>
    <mergeCell ref="B26:N26"/>
    <mergeCell ref="B35:E35"/>
    <mergeCell ref="B31:N31"/>
    <mergeCell ref="B37:E37"/>
    <mergeCell ref="B38:E38"/>
    <mergeCell ref="B30:E30"/>
    <mergeCell ref="B32:E32"/>
    <mergeCell ref="B33:E33"/>
    <mergeCell ref="B34:E34"/>
    <mergeCell ref="B27:E27"/>
    <mergeCell ref="B28:E28"/>
    <mergeCell ref="B29:E29"/>
    <mergeCell ref="B24:E24"/>
    <mergeCell ref="B25:E25"/>
    <mergeCell ref="B16:E16"/>
    <mergeCell ref="B21:E21"/>
    <mergeCell ref="B22:E22"/>
    <mergeCell ref="B23:E23"/>
    <mergeCell ref="B17:E17"/>
    <mergeCell ref="A18:N18"/>
    <mergeCell ref="A19:N19"/>
    <mergeCell ref="B20:N20"/>
    <mergeCell ref="J51:N51"/>
    <mergeCell ref="B9:E9"/>
    <mergeCell ref="B11:E11"/>
    <mergeCell ref="E45:I45"/>
    <mergeCell ref="J47:N50"/>
    <mergeCell ref="A45:D45"/>
    <mergeCell ref="A47:H50"/>
    <mergeCell ref="A51:H51"/>
    <mergeCell ref="B12:E12"/>
    <mergeCell ref="B13:E13"/>
    <mergeCell ref="B14:E14"/>
    <mergeCell ref="A41:M41"/>
    <mergeCell ref="A43:M43"/>
    <mergeCell ref="J45:M45"/>
    <mergeCell ref="A42:M42"/>
    <mergeCell ref="B15:E15"/>
    <mergeCell ref="A2:N3"/>
    <mergeCell ref="A10:N10"/>
    <mergeCell ref="A5:B5"/>
    <mergeCell ref="C5:J5"/>
    <mergeCell ref="A6:B6"/>
    <mergeCell ref="A7:B7"/>
    <mergeCell ref="C6:J6"/>
    <mergeCell ref="C7:J7"/>
    <mergeCell ref="M5:N5"/>
    <mergeCell ref="M6:N6"/>
    <mergeCell ref="M7:N7"/>
  </mergeCells>
  <dataValidations xWindow="1166" yWindow="597" count="1">
    <dataValidation type="decimal" allowBlank="1" showInputMessage="1" showErrorMessage="1" prompt="ALERTA - EN ESTA CELDA SOLO ES PERMITIDO DÍGITOS NUMÉRICOS" sqref="H11:J17 H21:J25 H27:J30 H32:J35 H37:J39" xr:uid="{00000000-0002-0000-0000-000000000000}">
      <formula1>0</formula1>
      <formula2>9999999.99</formula2>
    </dataValidation>
  </dataValidations>
  <printOptions horizontalCentered="1"/>
  <pageMargins left="0.19685039370078741" right="0.19685039370078741" top="0.11811023622047245" bottom="0.11811023622047245" header="0" footer="0"/>
  <pageSetup scale="60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B9C66-F6CE-4B07-B86E-3499E916B6B4}"/>
</file>

<file path=customXml/itemProps2.xml><?xml version="1.0" encoding="utf-8"?>
<ds:datastoreItem xmlns:ds="http://schemas.openxmlformats.org/officeDocument/2006/customXml" ds:itemID="{506F4455-11F5-48A6-9949-5A7B423CCF7C}"/>
</file>

<file path=customXml/itemProps3.xml><?xml version="1.0" encoding="utf-8"?>
<ds:datastoreItem xmlns:ds="http://schemas.openxmlformats.org/officeDocument/2006/customXml" ds:itemID="{7F5C127D-A21F-47B7-B9CD-EA0BF8A9E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Pamela Ramos</dc:creator>
  <cp:keywords/>
  <dc:description/>
  <cp:lastModifiedBy/>
  <cp:revision/>
  <dcterms:created xsi:type="dcterms:W3CDTF">2022-01-26T17:17:44Z</dcterms:created>
  <dcterms:modified xsi:type="dcterms:W3CDTF">2026-02-24T14:04:44Z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