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guzman\Downloads\"/>
    </mc:Choice>
  </mc:AlternateContent>
  <xr:revisionPtr revIDLastSave="0" documentId="8_{0F6D0E9C-5EFC-459C-AFDA-665120D8B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M12" i="1" s="1"/>
  <c r="N12" i="1" s="1"/>
  <c r="L12" i="1"/>
  <c r="J11" i="1"/>
  <c r="M11" i="1" s="1"/>
  <c r="J10" i="1"/>
  <c r="L11" i="1"/>
  <c r="L17" i="1"/>
  <c r="L10" i="1"/>
  <c r="J17" i="1"/>
  <c r="N13" i="1" l="1"/>
  <c r="N11" i="1"/>
  <c r="M17" i="1"/>
  <c r="N17" i="1" s="1"/>
  <c r="N18" i="1"/>
  <c r="M10" i="1"/>
  <c r="N10" i="1" s="1"/>
  <c r="N19" i="1" l="1"/>
  <c r="N20" i="1" s="1"/>
  <c r="N14" i="1"/>
  <c r="N15" i="1" s="1"/>
  <c r="N22" i="1" l="1"/>
</calcChain>
</file>

<file path=xl/sharedStrings.xml><?xml version="1.0" encoding="utf-8"?>
<sst xmlns="http://schemas.openxmlformats.org/spreadsheetml/2006/main" count="40" uniqueCount="34">
  <si>
    <t>COMITÉ DE COMPRAS Y CONTRATACIONES</t>
  </si>
  <si>
    <t>FORMULARIO DE OFERTA ECONÓMICA</t>
  </si>
  <si>
    <t> </t>
  </si>
  <si>
    <t>Título del Proceso</t>
  </si>
  <si>
    <t>Referencia del proceso</t>
  </si>
  <si>
    <t>Nombre del Oferente</t>
  </si>
  <si>
    <t>Numero de RPE</t>
  </si>
  <si>
    <t>Fecha</t>
  </si>
  <si>
    <t>Numero RNC</t>
  </si>
  <si>
    <t>Ítem</t>
  </si>
  <si>
    <t xml:space="preserve">Descripción del Bien, Servicio </t>
  </si>
  <si>
    <t>Unidad Medida</t>
  </si>
  <si>
    <t>Cant.</t>
  </si>
  <si>
    <t>Precio Unitario S/I</t>
  </si>
  <si>
    <t>SUBTOTAL S/I</t>
  </si>
  <si>
    <t>ITBIS %</t>
  </si>
  <si>
    <t>ITBIS Unitario RD$</t>
  </si>
  <si>
    <t>TOTAL ITBIS RD$</t>
  </si>
  <si>
    <t>Precio Total C/I</t>
  </si>
  <si>
    <t>Servicio</t>
  </si>
  <si>
    <t>Subtotal</t>
  </si>
  <si>
    <t>ITBIS</t>
  </si>
  <si>
    <t>Total para mantenimientos preventivos</t>
  </si>
  <si>
    <t>Total para mantenimientos correctivos</t>
  </si>
  <si>
    <t>MONTO TOTAL DE LA OFERTA</t>
  </si>
  <si>
    <t>Valor de la oferta en letras</t>
  </si>
  <si>
    <t>Nombre del representante legal y firma (rubrica)</t>
  </si>
  <si>
    <t>Sello de la empresa</t>
  </si>
  <si>
    <t>Contratación de los servicios para la fumigación general de la infraestructura, aplicación de abono y fumigación del jardín, así como fumigación especializada en áreas de archivo y almacén de la Escuela Nacional de la Judicatura.</t>
  </si>
  <si>
    <t>ENJ-GAF-CM-2025-048</t>
  </si>
  <si>
    <t xml:space="preserve">Fumigación general de la infraestructura </t>
  </si>
  <si>
    <t xml:space="preserve">Aplicación de abono y fumigación del jardín </t>
  </si>
  <si>
    <t xml:space="preserve">Fumigación especializada en áreas de archivo y  
almacén </t>
  </si>
  <si>
    <t xml:space="preserve">Servicio ocasional no recurrente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</si>
</sst>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2"/>
      <color rgb="FF000000"/>
      <name val="Montserrat"/>
    </font>
    <font>
      <sz val="5"/>
      <color rgb="FF000000"/>
      <name val="Montserrat"/>
    </font>
    <font>
      <sz val="1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EF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" fontId="2" fillId="4" borderId="2" xfId="0" applyNumberFormat="1" applyFont="1" applyFill="1" applyBorder="1" applyAlignment="1" applyProtection="1">
      <alignment horizontal="center" vertical="center"/>
      <protection locked="0"/>
    </xf>
    <xf numFmtId="9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29" xfId="0" applyFont="1" applyBorder="1" applyAlignment="1" applyProtection="1">
      <alignment horizontal="center" wrapText="1"/>
      <protection locked="0"/>
    </xf>
    <xf numFmtId="0" fontId="5" fillId="0" borderId="30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165" fontId="2" fillId="0" borderId="7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Protection="1"/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justify" vertical="center" wrapText="1"/>
    </xf>
    <xf numFmtId="0" fontId="1" fillId="3" borderId="4" xfId="0" applyFont="1" applyFill="1" applyBorder="1" applyAlignment="1" applyProtection="1">
      <alignment horizontal="justify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4" fontId="2" fillId="4" borderId="11" xfId="0" applyNumberFormat="1" applyFont="1" applyFill="1" applyBorder="1" applyAlignment="1" applyProtection="1">
      <alignment horizontal="center" vertical="center"/>
    </xf>
    <xf numFmtId="4" fontId="2" fillId="3" borderId="11" xfId="0" applyNumberFormat="1" applyFont="1" applyFill="1" applyBorder="1" applyAlignment="1" applyProtection="1">
      <alignment horizontal="center" vertical="center"/>
    </xf>
    <xf numFmtId="164" fontId="2" fillId="3" borderId="32" xfId="0" applyNumberFormat="1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justify" vertical="center" wrapText="1"/>
    </xf>
    <xf numFmtId="0" fontId="2" fillId="3" borderId="12" xfId="0" applyFont="1" applyFill="1" applyBorder="1" applyAlignment="1" applyProtection="1">
      <alignment horizontal="justify" vertical="center" wrapText="1"/>
    </xf>
    <xf numFmtId="0" fontId="2" fillId="3" borderId="13" xfId="0" applyFont="1" applyFill="1" applyBorder="1" applyAlignment="1" applyProtection="1">
      <alignment horizontal="justify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right" vertical="center"/>
    </xf>
    <xf numFmtId="0" fontId="1" fillId="3" borderId="12" xfId="0" applyFont="1" applyFill="1" applyBorder="1" applyAlignment="1" applyProtection="1">
      <alignment horizontal="right" vertical="center"/>
    </xf>
    <xf numFmtId="0" fontId="1" fillId="3" borderId="13" xfId="0" applyFont="1" applyFill="1" applyBorder="1" applyAlignment="1" applyProtection="1">
      <alignment horizontal="right" vertical="center"/>
    </xf>
    <xf numFmtId="164" fontId="1" fillId="3" borderId="32" xfId="0" applyNumberFormat="1" applyFont="1" applyFill="1" applyBorder="1" applyAlignment="1" applyProtection="1">
      <alignment horizontal="center" vertical="center"/>
    </xf>
    <xf numFmtId="0" fontId="1" fillId="3" borderId="34" xfId="0" applyFont="1" applyFill="1" applyBorder="1" applyAlignment="1" applyProtection="1">
      <alignment horizontal="right" vertical="center"/>
    </xf>
    <xf numFmtId="0" fontId="1" fillId="3" borderId="23" xfId="0" applyFont="1" applyFill="1" applyBorder="1" applyAlignment="1" applyProtection="1">
      <alignment horizontal="right" vertical="center"/>
    </xf>
    <xf numFmtId="0" fontId="1" fillId="3" borderId="18" xfId="0" applyFont="1" applyFill="1" applyBorder="1" applyAlignment="1" applyProtection="1">
      <alignment horizontal="right" vertical="center"/>
    </xf>
    <xf numFmtId="164" fontId="1" fillId="3" borderId="35" xfId="0" applyNumberFormat="1" applyFont="1" applyFill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164" fontId="1" fillId="0" borderId="37" xfId="0" applyNumberFormat="1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justify" vertical="center" wrapText="1"/>
    </xf>
    <xf numFmtId="0" fontId="2" fillId="3" borderId="22" xfId="0" applyFont="1" applyFill="1" applyBorder="1" applyAlignment="1" applyProtection="1">
      <alignment horizontal="justify" vertical="center" wrapText="1"/>
    </xf>
    <xf numFmtId="0" fontId="2" fillId="3" borderId="17" xfId="0" applyFont="1" applyFill="1" applyBorder="1" applyAlignment="1" applyProtection="1">
      <alignment horizontal="justify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4" fontId="2" fillId="5" borderId="14" xfId="0" applyNumberFormat="1" applyFont="1" applyFill="1" applyBorder="1" applyAlignment="1" applyProtection="1">
      <alignment horizontal="center" vertical="center"/>
    </xf>
    <xf numFmtId="9" fontId="2" fillId="3" borderId="14" xfId="0" applyNumberFormat="1" applyFont="1" applyFill="1" applyBorder="1" applyAlignment="1" applyProtection="1">
      <alignment horizontal="center" vertical="center"/>
    </xf>
    <xf numFmtId="4" fontId="2" fillId="3" borderId="14" xfId="0" applyNumberFormat="1" applyFont="1" applyFill="1" applyBorder="1" applyAlignment="1" applyProtection="1">
      <alignment horizontal="center" vertical="center"/>
    </xf>
    <xf numFmtId="4" fontId="2" fillId="4" borderId="14" xfId="0" applyNumberFormat="1" applyFont="1" applyFill="1" applyBorder="1" applyAlignment="1" applyProtection="1">
      <alignment horizontal="center" vertical="center"/>
    </xf>
    <xf numFmtId="164" fontId="2" fillId="3" borderId="31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right" vertical="center"/>
    </xf>
    <xf numFmtId="0" fontId="1" fillId="3" borderId="25" xfId="0" applyFont="1" applyFill="1" applyBorder="1" applyAlignment="1" applyProtection="1">
      <alignment horizontal="right" vertical="center"/>
    </xf>
    <xf numFmtId="0" fontId="1" fillId="3" borderId="26" xfId="0" applyFont="1" applyFill="1" applyBorder="1" applyAlignment="1" applyProtection="1">
      <alignment horizontal="right" vertical="center"/>
    </xf>
    <xf numFmtId="0" fontId="1" fillId="3" borderId="27" xfId="0" applyFont="1" applyFill="1" applyBorder="1" applyAlignment="1" applyProtection="1">
      <alignment horizontal="right" vertical="center"/>
    </xf>
    <xf numFmtId="164" fontId="1" fillId="0" borderId="28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5" fillId="0" borderId="16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124707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showGridLines="0" tabSelected="1" view="pageBreakPreview" zoomScale="115" zoomScaleNormal="115" zoomScaleSheetLayoutView="115" workbookViewId="0">
      <selection activeCell="L7" sqref="L7:N7"/>
    </sheetView>
  </sheetViews>
  <sheetFormatPr defaultColWidth="8.85546875" defaultRowHeight="15" x14ac:dyDescent="0.25"/>
  <cols>
    <col min="1" max="2" width="7.140625" style="20" customWidth="1"/>
    <col min="3" max="3" width="7.5703125" style="20" customWidth="1"/>
    <col min="4" max="6" width="16" style="20" customWidth="1"/>
    <col min="7" max="7" width="11.28515625" style="20" bestFit="1" customWidth="1"/>
    <col min="8" max="8" width="10.28515625" style="20" bestFit="1" customWidth="1"/>
    <col min="9" max="9" width="22.140625" style="20" customWidth="1"/>
    <col min="10" max="10" width="22.140625" style="20" hidden="1" customWidth="1"/>
    <col min="11" max="11" width="10.140625" style="20" customWidth="1"/>
    <col min="12" max="12" width="17.28515625" style="20" customWidth="1"/>
    <col min="13" max="13" width="22.140625" style="20" hidden="1" customWidth="1"/>
    <col min="14" max="14" width="26.140625" style="20" customWidth="1"/>
    <col min="15" max="16384" width="8.85546875" style="20"/>
  </cols>
  <sheetData>
    <row r="1" spans="1:14" ht="18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" x14ac:dyDescent="0.25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</row>
    <row r="3" spans="1:14" ht="18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.75" customHeight="1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79.5" customHeight="1" x14ac:dyDescent="0.25">
      <c r="A5" s="24" t="s">
        <v>3</v>
      </c>
      <c r="B5" s="25"/>
      <c r="C5" s="25"/>
      <c r="D5" s="26" t="s">
        <v>28</v>
      </c>
      <c r="E5" s="27"/>
      <c r="F5" s="27"/>
      <c r="G5" s="27"/>
      <c r="H5" s="27"/>
      <c r="I5" s="28" t="s">
        <v>4</v>
      </c>
      <c r="J5" s="29"/>
      <c r="K5" s="30"/>
      <c r="L5" s="31" t="s">
        <v>29</v>
      </c>
      <c r="M5" s="32"/>
      <c r="N5" s="33"/>
    </row>
    <row r="6" spans="1:14" ht="23.25" customHeight="1" x14ac:dyDescent="0.25">
      <c r="A6" s="34" t="s">
        <v>5</v>
      </c>
      <c r="B6" s="35"/>
      <c r="C6" s="35"/>
      <c r="D6" s="11"/>
      <c r="E6" s="11"/>
      <c r="F6" s="11"/>
      <c r="G6" s="11"/>
      <c r="H6" s="11"/>
      <c r="I6" s="36" t="s">
        <v>6</v>
      </c>
      <c r="J6" s="37"/>
      <c r="K6" s="38"/>
      <c r="L6" s="12"/>
      <c r="M6" s="13"/>
      <c r="N6" s="14"/>
    </row>
    <row r="7" spans="1:14" ht="22.5" customHeight="1" x14ac:dyDescent="0.25">
      <c r="A7" s="39" t="s">
        <v>7</v>
      </c>
      <c r="B7" s="40"/>
      <c r="C7" s="40"/>
      <c r="D7" s="18"/>
      <c r="E7" s="18"/>
      <c r="F7" s="18"/>
      <c r="G7" s="18"/>
      <c r="H7" s="18"/>
      <c r="I7" s="41" t="s">
        <v>8</v>
      </c>
      <c r="J7" s="42"/>
      <c r="K7" s="43"/>
      <c r="L7" s="15"/>
      <c r="M7" s="16"/>
      <c r="N7" s="17"/>
    </row>
    <row r="8" spans="1:14" ht="3.75" customHeight="1" x14ac:dyDescent="0.25">
      <c r="A8" s="44"/>
      <c r="B8" s="22"/>
      <c r="C8" s="22"/>
      <c r="D8" s="22"/>
      <c r="E8" s="22"/>
      <c r="F8" s="44"/>
      <c r="G8" s="44"/>
      <c r="H8" s="44"/>
      <c r="I8" s="44"/>
      <c r="J8" s="44"/>
      <c r="K8" s="44"/>
      <c r="L8" s="44"/>
      <c r="M8" s="44"/>
      <c r="N8" s="44"/>
    </row>
    <row r="9" spans="1:14" ht="32.25" customHeight="1" x14ac:dyDescent="0.25">
      <c r="A9" s="45" t="s">
        <v>9</v>
      </c>
      <c r="B9" s="46" t="s">
        <v>10</v>
      </c>
      <c r="C9" s="46"/>
      <c r="D9" s="46"/>
      <c r="E9" s="46"/>
      <c r="F9" s="46"/>
      <c r="G9" s="47" t="s">
        <v>11</v>
      </c>
      <c r="H9" s="47" t="s">
        <v>12</v>
      </c>
      <c r="I9" s="47" t="s">
        <v>13</v>
      </c>
      <c r="J9" s="48" t="s">
        <v>14</v>
      </c>
      <c r="K9" s="49" t="s">
        <v>15</v>
      </c>
      <c r="L9" s="49" t="s">
        <v>16</v>
      </c>
      <c r="M9" s="48" t="s">
        <v>17</v>
      </c>
      <c r="N9" s="50" t="s">
        <v>18</v>
      </c>
    </row>
    <row r="10" spans="1:14" ht="36" customHeight="1" x14ac:dyDescent="0.25">
      <c r="A10" s="51">
        <v>1</v>
      </c>
      <c r="B10" s="52" t="s">
        <v>30</v>
      </c>
      <c r="C10" s="52"/>
      <c r="D10" s="52"/>
      <c r="E10" s="52"/>
      <c r="F10" s="52"/>
      <c r="G10" s="53" t="s">
        <v>19</v>
      </c>
      <c r="H10" s="54">
        <v>24</v>
      </c>
      <c r="I10" s="1"/>
      <c r="J10" s="55">
        <f>H10*I10</f>
        <v>0</v>
      </c>
      <c r="K10" s="2"/>
      <c r="L10" s="56">
        <f>I10*K10</f>
        <v>0</v>
      </c>
      <c r="M10" s="55">
        <f>J10*K10</f>
        <v>0</v>
      </c>
      <c r="N10" s="57">
        <f>+J10+M10</f>
        <v>0</v>
      </c>
    </row>
    <row r="11" spans="1:14" ht="36" customHeight="1" x14ac:dyDescent="0.25">
      <c r="A11" s="51">
        <v>2</v>
      </c>
      <c r="B11" s="58" t="s">
        <v>31</v>
      </c>
      <c r="C11" s="59"/>
      <c r="D11" s="59"/>
      <c r="E11" s="59"/>
      <c r="F11" s="60"/>
      <c r="G11" s="53" t="s">
        <v>19</v>
      </c>
      <c r="H11" s="54">
        <v>12</v>
      </c>
      <c r="I11" s="1"/>
      <c r="J11" s="55">
        <f>H11*I11</f>
        <v>0</v>
      </c>
      <c r="K11" s="2"/>
      <c r="L11" s="56">
        <f t="shared" ref="L11:L17" si="0">I11*K11</f>
        <v>0</v>
      </c>
      <c r="M11" s="55">
        <f t="shared" ref="M11:M17" si="1">J11*K11</f>
        <v>0</v>
      </c>
      <c r="N11" s="57">
        <f t="shared" ref="N11" si="2">+J11+M11</f>
        <v>0</v>
      </c>
    </row>
    <row r="12" spans="1:14" ht="36" customHeight="1" x14ac:dyDescent="0.25">
      <c r="A12" s="51">
        <v>3</v>
      </c>
      <c r="B12" s="61" t="s">
        <v>32</v>
      </c>
      <c r="C12" s="62"/>
      <c r="D12" s="62"/>
      <c r="E12" s="62"/>
      <c r="F12" s="63"/>
      <c r="G12" s="53" t="s">
        <v>19</v>
      </c>
      <c r="H12" s="54">
        <v>2</v>
      </c>
      <c r="I12" s="1"/>
      <c r="J12" s="55">
        <f>H12*I12</f>
        <v>0</v>
      </c>
      <c r="K12" s="2"/>
      <c r="L12" s="56">
        <f t="shared" ref="L12" si="3">I12*K12</f>
        <v>0</v>
      </c>
      <c r="M12" s="55">
        <f t="shared" ref="M12" si="4">J12*K12</f>
        <v>0</v>
      </c>
      <c r="N12" s="57">
        <f t="shared" ref="N12" si="5">+J12+M12</f>
        <v>0</v>
      </c>
    </row>
    <row r="13" spans="1:14" ht="19.5" customHeight="1" x14ac:dyDescent="0.25">
      <c r="A13" s="64" t="s">
        <v>20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  <c r="N13" s="67">
        <f>SUM(J10:J12)</f>
        <v>0</v>
      </c>
    </row>
    <row r="14" spans="1:14" ht="21" customHeight="1" x14ac:dyDescent="0.25">
      <c r="A14" s="64" t="s">
        <v>21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6"/>
      <c r="N14" s="67">
        <f>SUM(M10:M12)</f>
        <v>0</v>
      </c>
    </row>
    <row r="15" spans="1:14" ht="21.75" customHeight="1" x14ac:dyDescent="0.25">
      <c r="A15" s="68" t="s">
        <v>22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71">
        <f>SUM(N13+N14)</f>
        <v>0</v>
      </c>
    </row>
    <row r="16" spans="1:14" ht="3.75" customHeight="1" x14ac:dyDescent="0.25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ht="34.5" customHeight="1" x14ac:dyDescent="0.25">
      <c r="A17" s="75">
        <v>4</v>
      </c>
      <c r="B17" s="76" t="s">
        <v>33</v>
      </c>
      <c r="C17" s="77"/>
      <c r="D17" s="77"/>
      <c r="E17" s="77"/>
      <c r="F17" s="78"/>
      <c r="G17" s="79" t="s">
        <v>19</v>
      </c>
      <c r="H17" s="80">
        <v>1</v>
      </c>
      <c r="I17" s="80">
        <v>423728.81</v>
      </c>
      <c r="J17" s="81">
        <f>H17*I17</f>
        <v>423728.81</v>
      </c>
      <c r="K17" s="82">
        <v>0.18</v>
      </c>
      <c r="L17" s="83">
        <f t="shared" si="0"/>
        <v>76271.185799999992</v>
      </c>
      <c r="M17" s="84">
        <f t="shared" si="1"/>
        <v>76271.185799999992</v>
      </c>
      <c r="N17" s="85">
        <f>J17+M17</f>
        <v>499999.99579999998</v>
      </c>
    </row>
    <row r="18" spans="1:14" ht="20.25" customHeight="1" x14ac:dyDescent="0.25">
      <c r="A18" s="64" t="s">
        <v>20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  <c r="N18" s="67">
        <f>SUM(J17:J17)</f>
        <v>423728.81</v>
      </c>
    </row>
    <row r="19" spans="1:14" ht="20.25" customHeight="1" x14ac:dyDescent="0.25">
      <c r="A19" s="64" t="s">
        <v>21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67">
        <f>SUM(M17:M17)</f>
        <v>76271.185799999992</v>
      </c>
    </row>
    <row r="20" spans="1:14" ht="20.25" customHeight="1" x14ac:dyDescent="0.25">
      <c r="A20" s="68" t="s">
        <v>23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71">
        <f>+N18+N19</f>
        <v>499999.99579999998</v>
      </c>
    </row>
    <row r="21" spans="1:14" ht="3.7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86"/>
    </row>
    <row r="22" spans="1:14" ht="33" customHeight="1" x14ac:dyDescent="0.25">
      <c r="A22" s="87" t="s">
        <v>24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9"/>
      <c r="M22" s="90"/>
      <c r="N22" s="91">
        <f>+N20+N15</f>
        <v>499999.99579999998</v>
      </c>
    </row>
    <row r="23" spans="1:14" ht="3.75" customHeigh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</row>
    <row r="24" spans="1:14" ht="60.75" customHeight="1" x14ac:dyDescent="0.25">
      <c r="A24" s="93" t="s">
        <v>25</v>
      </c>
      <c r="B24" s="94"/>
      <c r="C24" s="94"/>
      <c r="D24" s="5" t="s">
        <v>2</v>
      </c>
      <c r="E24" s="5"/>
      <c r="F24" s="5"/>
      <c r="G24" s="5"/>
      <c r="H24" s="5"/>
      <c r="I24" s="5"/>
      <c r="J24" s="6"/>
      <c r="K24" s="6"/>
      <c r="L24" s="6"/>
      <c r="M24" s="6"/>
      <c r="N24" s="7"/>
    </row>
    <row r="25" spans="1:14" ht="3.75" customHeight="1" x14ac:dyDescent="0.25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ht="54" customHeight="1" x14ac:dyDescent="0.25">
      <c r="A26" s="3" t="s">
        <v>26</v>
      </c>
      <c r="B26" s="4"/>
      <c r="C26" s="4"/>
      <c r="D26" s="4"/>
      <c r="E26" s="4"/>
      <c r="F26" s="4"/>
      <c r="G26" s="4"/>
      <c r="H26" s="4"/>
      <c r="I26" s="4"/>
      <c r="J26" s="96"/>
      <c r="K26" s="8" t="s">
        <v>27</v>
      </c>
      <c r="L26" s="9"/>
      <c r="M26" s="9"/>
      <c r="N26" s="10"/>
    </row>
  </sheetData>
  <sheetProtection algorithmName="SHA-512" hashValue="vopSWQOP+4tT+nkdUU3RU0Lfg3I7ZG2UmaBjKGd1Xn1Xtal2yPBI2AMuU+ITfTBMRhVY1haH8NkIrpA0FDQpcg==" saltValue="5Z+TwHCeDvPX44x9jQKjRA==" spinCount="100000" sheet="1" objects="1" scenarios="1" selectLockedCells="1"/>
  <mergeCells count="33">
    <mergeCell ref="L7:N7"/>
    <mergeCell ref="B17:F17"/>
    <mergeCell ref="I5:K5"/>
    <mergeCell ref="I6:K6"/>
    <mergeCell ref="I7:K7"/>
    <mergeCell ref="A7:C7"/>
    <mergeCell ref="D7:H7"/>
    <mergeCell ref="A13:M13"/>
    <mergeCell ref="A14:M14"/>
    <mergeCell ref="A15:M15"/>
    <mergeCell ref="B12:F12"/>
    <mergeCell ref="A1:N1"/>
    <mergeCell ref="A3:N3"/>
    <mergeCell ref="A4:N4"/>
    <mergeCell ref="A5:C5"/>
    <mergeCell ref="A6:C6"/>
    <mergeCell ref="D5:H5"/>
    <mergeCell ref="D6:H6"/>
    <mergeCell ref="L6:N6"/>
    <mergeCell ref="L5:N5"/>
    <mergeCell ref="A26:I26"/>
    <mergeCell ref="B9:F9"/>
    <mergeCell ref="B10:F10"/>
    <mergeCell ref="A24:C24"/>
    <mergeCell ref="D24:N24"/>
    <mergeCell ref="A23:N23"/>
    <mergeCell ref="A25:N25"/>
    <mergeCell ref="B11:F11"/>
    <mergeCell ref="A18:M18"/>
    <mergeCell ref="A19:M19"/>
    <mergeCell ref="A20:M20"/>
    <mergeCell ref="A22:L22"/>
    <mergeCell ref="K26:N26"/>
  </mergeCells>
  <printOptions horizontalCentered="1"/>
  <pageMargins left="0.25" right="0.25" top="0.75" bottom="0.75" header="0.3" footer="0.3"/>
  <pageSetup scale="80" orientation="landscape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2" ma:contentTypeDescription="Crear nuevo documento." ma:contentTypeScope="" ma:versionID="a8a8177fc25055dbbced86e163632d1d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1f51b48e62f606cebca75044057b6075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335B1-5F83-44D5-9741-6AC5AC9232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293EE1-C364-46B8-B4EB-E043A3D8E324}">
  <ds:schemaRefs>
    <ds:schemaRef ds:uri="7ea51a3b-4a43-4b63-abf0-7b21760d7213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80c409a-236e-49ae-a39f-1adec90f221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05BD20F-7ABD-4832-B0A1-0F989AFD7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Rosa Reyes Guzman</cp:lastModifiedBy>
  <cp:revision/>
  <cp:lastPrinted>2025-10-03T16:39:05Z</cp:lastPrinted>
  <dcterms:created xsi:type="dcterms:W3CDTF">2023-07-06T20:33:43Z</dcterms:created>
  <dcterms:modified xsi:type="dcterms:W3CDTF">2025-10-03T16:39:40Z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