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30"/>
  <workbookPr/>
  <mc:AlternateContent xmlns:mc="http://schemas.openxmlformats.org/markup-compatibility/2006">
    <mc:Choice Requires="x15">
      <x15ac:absPath xmlns:x15ac="http://schemas.microsoft.com/office/spreadsheetml/2010/11/ac" url="C:\Users\dlynn\Desktop\"/>
    </mc:Choice>
  </mc:AlternateContent>
  <xr:revisionPtr revIDLastSave="2467" documentId="8_{234EC04C-62B1-4DA2-ADA3-6907629F844F}" xr6:coauthVersionLast="47" xr6:coauthVersionMax="47" xr10:uidLastSave="{928A3EE2-D6D8-4758-BA9E-AEA9657DE5CD}"/>
  <bookViews>
    <workbookView xWindow="-120" yWindow="-120" windowWidth="29040" windowHeight="15840" xr2:uid="{00000000-000D-0000-FFFF-FFFF00000000}"/>
  </bookViews>
  <sheets>
    <sheet name="Proceso Núm. ENJ-CM-2023-235" sheetId="5" r:id="rId1"/>
  </sheets>
  <definedNames>
    <definedName name="_xlnm.Print_Titles" localSheetId="0">'Proceso Núm. ENJ-CM-2023-235'!$1:$10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5" l="1"/>
  <c r="J11" i="5" s="1"/>
  <c r="L14" i="5" s="1"/>
  <c r="L13" i="5" l="1"/>
  <c r="I18" i="5" s="1"/>
  <c r="N11" i="5"/>
</calcChain>
</file>

<file path=xl/sharedStrings.xml><?xml version="1.0" encoding="utf-8"?>
<sst xmlns="http://schemas.openxmlformats.org/spreadsheetml/2006/main" count="27" uniqueCount="27">
  <si>
    <t>OFERTA ECONÓMICA</t>
  </si>
  <si>
    <t>Título del Proceso:</t>
  </si>
  <si>
    <t xml:space="preserve">Solicitud de contratación de una agencia para el alquiler de salón de hotel en el Distrito Nacional, que incluya refrigerio y almuerzo para la actividad “Planificación 2024 para una justicia al día”, a celebrarse el día 14 de diciembre de 2023 (sujeto a confirmación), en horario de 8:00 a.m. hasta la 6:00 p.m. En la ciudad de Santo Domingo. Dirgido a Mipymes. </t>
  </si>
  <si>
    <t>ENJ-CM-2023-235</t>
  </si>
  <si>
    <t>Nombre del Oferente:</t>
  </si>
  <si>
    <t>RNC: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</si>
  <si>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</si>
  <si>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</si>
  <si>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</si>
  <si>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</si>
  <si>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</si>
  <si>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</si>
  <si>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</si>
  <si>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</si>
  <si>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</si>
  <si>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</si>
  <si>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</si>
  <si>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</si>
  <si>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Salón de conferencia con capacidad para 150 personas con aire acondicionado, parqueos y conexión a internet
inalámbrico (para todo el salón).
Con estación líquida permanente: agua, café, té, azúcar crema, azúcar blanca, edulcorante, cremora, leche
descremada, leche sin lactosa, leche de almendra y cocoa, colocadas dentro del salón de conferencia en (3) mesas corridas.
Asistencia del personal de servicio permanente y camarero.
Montaje del salón:
• Montaje de 14 mesas redondas de 10 personas con manteles.
• Una mesa de registro rectangular para la entrada del salón con cuatro sillas.
• Tarima
• Dos mesas rectangulares con sus sillas para 10 personas con manteles para el equipo técnico.
Refrigerio y Almuerzo:
• Refrigerio matutinoy vespertino: tres opciones saladas y dos dulces con jugos naturales. Total: 5 opciones
• Almuerzo tipo buffet con postre y bebidas (refrescos y jugos diferentes sabores) en un salón o restaurante del
hotel.
• Incluir personal de servicios permanente y camarero
Certificación o sello de protocolo estandarizado de salud e higiene</t>
  </si>
  <si>
    <t>UND</t>
  </si>
  <si>
    <t>SUBTOTAL</t>
  </si>
  <si>
    <t>TOTAL ITBIS</t>
  </si>
  <si>
    <t>Comentarios:</t>
  </si>
  <si>
    <t>Condición de pago</t>
  </si>
  <si>
    <t>Nota:
A realizar el 14 de diciembre de 2023 (sujeto a confirmación) en horario de 8:00 a. m. a 6:00 p. m.
El espacio debe estar disponible (montado) a las 8:00 a. m. del día de la actividad
Se requiere que el salón esté disponible un día antes de la actividad a partir de las 10:00 a. m. para montaje de audiovisuales.
Se estará realizando un montaje de audiovisuales con un suplidor externo.</t>
  </si>
  <si>
    <t>VALOR DE LA OFERTA EN LETRAS 
(DEBE CONTENER LOS IMPUESTOS INCLUIDOS)</t>
  </si>
  <si>
    <t>Nombre del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</si>
</sst>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b/>
      <sz val="10"/>
      <color theme="1"/>
      <name val="Montserrat"/>
    </font>
    <font>
      <sz val="14"/>
      <color theme="1"/>
      <name val="Montserrat"/>
    </font>
    <font>
      <b/>
      <sz val="10"/>
      <color rgb="FF000000"/>
      <name val="Montserrat"/>
    </font>
    <font>
      <b/>
      <sz val="11"/>
      <color rgb="FF000000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9BC2E6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3" borderId="25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3" borderId="2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43" fontId="5" fillId="3" borderId="25" xfId="0" applyNumberFormat="1" applyFont="1" applyFill="1" applyBorder="1" applyAlignment="1">
      <alignment horizontal="center" vertical="center" wrapText="1"/>
    </xf>
    <xf numFmtId="43" fontId="5" fillId="3" borderId="14" xfId="0" applyNumberFormat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left" vertical="center"/>
    </xf>
    <xf numFmtId="0" fontId="10" fillId="5" borderId="16" xfId="0" applyFont="1" applyFill="1" applyBorder="1" applyAlignment="1">
      <alignment horizontal="left" vertical="center"/>
    </xf>
    <xf numFmtId="0" fontId="10" fillId="5" borderId="21" xfId="0" applyFont="1" applyFill="1" applyBorder="1" applyAlignment="1">
      <alignment horizontal="left" vertical="center"/>
    </xf>
    <xf numFmtId="0" fontId="10" fillId="5" borderId="20" xfId="0" applyFont="1" applyFill="1" applyBorder="1" applyAlignment="1">
      <alignment horizontal="left" vertical="center"/>
    </xf>
    <xf numFmtId="0" fontId="10" fillId="5" borderId="28" xfId="0" applyFont="1" applyFill="1" applyBorder="1" applyAlignment="1">
      <alignment horizontal="right" vertical="center"/>
    </xf>
    <xf numFmtId="0" fontId="10" fillId="5" borderId="15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9" fillId="4" borderId="23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 wrapText="1"/>
    </xf>
    <xf numFmtId="165" fontId="6" fillId="3" borderId="17" xfId="0" applyNumberFormat="1" applyFont="1" applyFill="1" applyBorder="1" applyAlignment="1">
      <alignment horizontal="center" vertical="center"/>
    </xf>
    <xf numFmtId="165" fontId="6" fillId="3" borderId="18" xfId="0" applyNumberFormat="1" applyFont="1" applyFill="1" applyBorder="1" applyAlignment="1">
      <alignment horizontal="center" vertical="center"/>
    </xf>
    <xf numFmtId="165" fontId="6" fillId="3" borderId="19" xfId="0" applyNumberFormat="1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3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right" vertical="center"/>
    </xf>
    <xf numFmtId="0" fontId="5" fillId="3" borderId="30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top"/>
    </xf>
    <xf numFmtId="0" fontId="6" fillId="0" borderId="13" xfId="0" applyFont="1" applyBorder="1" applyAlignment="1" applyProtection="1">
      <alignment horizontal="center" vertical="center"/>
      <protection locked="0"/>
    </xf>
    <xf numFmtId="0" fontId="7" fillId="3" borderId="31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9" fillId="4" borderId="2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top"/>
    </xf>
    <xf numFmtId="0" fontId="6" fillId="0" borderId="28" xfId="0" applyFont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>
      <alignment horizontal="center" vertical="center" wrapText="1"/>
    </xf>
    <xf numFmtId="165" fontId="6" fillId="3" borderId="24" xfId="0" applyNumberFormat="1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right" vertical="center"/>
    </xf>
    <xf numFmtId="0" fontId="7" fillId="3" borderId="21" xfId="0" applyFont="1" applyFill="1" applyBorder="1" applyAlignment="1">
      <alignment horizontal="left" vertical="top" wrapText="1"/>
    </xf>
    <xf numFmtId="0" fontId="7" fillId="3" borderId="20" xfId="0" applyFont="1" applyFill="1" applyBorder="1" applyAlignment="1">
      <alignment horizontal="left" vertical="top" wrapText="1"/>
    </xf>
    <xf numFmtId="0" fontId="7" fillId="3" borderId="24" xfId="0" applyFont="1" applyFill="1" applyBorder="1" applyAlignment="1">
      <alignment horizontal="left" vertical="top" wrapText="1"/>
    </xf>
    <xf numFmtId="0" fontId="7" fillId="3" borderId="17" xfId="0" applyFont="1" applyFill="1" applyBorder="1" applyAlignment="1">
      <alignment horizontal="left" vertical="top" wrapText="1"/>
    </xf>
    <xf numFmtId="0" fontId="7" fillId="3" borderId="18" xfId="0" applyFont="1" applyFill="1" applyBorder="1" applyAlignment="1">
      <alignment horizontal="left" vertical="top" wrapText="1"/>
    </xf>
    <xf numFmtId="0" fontId="7" fillId="3" borderId="19" xfId="0" applyFont="1" applyFill="1" applyBorder="1" applyAlignment="1">
      <alignment horizontal="left" vertical="top" wrapText="1"/>
    </xf>
    <xf numFmtId="0" fontId="9" fillId="5" borderId="17" xfId="0" applyFont="1" applyFill="1" applyBorder="1" applyAlignment="1">
      <alignment horizontal="left" vertical="center" wrapText="1"/>
    </xf>
    <xf numFmtId="0" fontId="9" fillId="5" borderId="18" xfId="0" applyFont="1" applyFill="1" applyBorder="1" applyAlignment="1">
      <alignment horizontal="left" vertical="center"/>
    </xf>
    <xf numFmtId="0" fontId="9" fillId="5" borderId="15" xfId="0" applyFont="1" applyFill="1" applyBorder="1" applyAlignment="1">
      <alignment horizontal="left" vertical="center"/>
    </xf>
    <xf numFmtId="0" fontId="9" fillId="5" borderId="16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center" vertical="center" wrapText="1"/>
    </xf>
    <xf numFmtId="9" fontId="6" fillId="0" borderId="25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43" fontId="5" fillId="3" borderId="21" xfId="0" applyNumberFormat="1" applyFont="1" applyFill="1" applyBorder="1" applyAlignment="1">
      <alignment horizontal="center" vertical="center" wrapText="1"/>
    </xf>
    <xf numFmtId="165" fontId="7" fillId="3" borderId="28" xfId="0" applyNumberFormat="1" applyFont="1" applyFill="1" applyBorder="1" applyAlignment="1">
      <alignment horizontal="center" vertical="center"/>
    </xf>
    <xf numFmtId="165" fontId="7" fillId="3" borderId="15" xfId="0" applyNumberFormat="1" applyFont="1" applyFill="1" applyBorder="1" applyAlignment="1">
      <alignment horizontal="center" vertical="center"/>
    </xf>
    <xf numFmtId="165" fontId="7" fillId="3" borderId="16" xfId="0" applyNumberFormat="1" applyFont="1" applyFill="1" applyBorder="1" applyAlignment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228600</xdr:rowOff>
    </xdr:from>
    <xdr:to>
      <xdr:col>3</xdr:col>
      <xdr:colOff>266700</xdr:colOff>
      <xdr:row>4</xdr:row>
      <xdr:rowOff>257175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F8818A3B-3054-49F3-BB91-8285A680D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228600"/>
          <a:ext cx="2143125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25"/>
  <sheetViews>
    <sheetView showGridLines="0" tabSelected="1" zoomScale="80" zoomScaleNormal="80" zoomScaleSheetLayoutView="100" workbookViewId="0">
      <selection activeCell="N1" sqref="A1:N1048576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9.28515625" customWidth="1"/>
    <col min="9" max="10" width="9.7109375" customWidth="1"/>
    <col min="11" max="11" width="12.140625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90" ht="45" customHeight="1"/>
    <row r="2" spans="1:90" ht="18.95" customHeight="1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90" ht="30.75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90" ht="30.7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90" ht="30.7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90" ht="61.5" customHeight="1">
      <c r="A6" s="35" t="s">
        <v>1</v>
      </c>
      <c r="B6" s="35"/>
      <c r="C6" s="72" t="s">
        <v>2</v>
      </c>
      <c r="D6" s="67"/>
      <c r="E6" s="67"/>
      <c r="F6" s="67"/>
      <c r="G6" s="67"/>
      <c r="H6" s="67"/>
      <c r="I6" s="67"/>
      <c r="J6" s="67"/>
      <c r="K6" s="42"/>
      <c r="L6" s="38" t="s">
        <v>3</v>
      </c>
      <c r="M6" s="38"/>
      <c r="N6" s="38"/>
    </row>
    <row r="7" spans="1:90" ht="45" customHeight="1">
      <c r="A7" s="36" t="s">
        <v>4</v>
      </c>
      <c r="B7" s="70"/>
      <c r="C7" s="68"/>
      <c r="D7" s="68"/>
      <c r="E7" s="68"/>
      <c r="F7" s="68"/>
      <c r="G7" s="68"/>
      <c r="H7" s="74"/>
      <c r="I7" s="73" t="s">
        <v>5</v>
      </c>
      <c r="J7" s="73"/>
      <c r="K7" s="73"/>
      <c r="L7" s="39"/>
      <c r="M7" s="39"/>
      <c r="N7" s="40"/>
    </row>
    <row r="8" spans="1:90" ht="45" customHeight="1">
      <c r="A8" s="37" t="s">
        <v>6</v>
      </c>
      <c r="B8" s="71"/>
      <c r="C8" s="69"/>
      <c r="D8" s="69"/>
      <c r="E8" s="69"/>
      <c r="F8" s="69"/>
      <c r="G8" s="69"/>
      <c r="H8" s="75"/>
      <c r="I8" s="73" t="s">
        <v>7</v>
      </c>
      <c r="J8" s="73"/>
      <c r="K8" s="73"/>
      <c r="L8" s="41"/>
      <c r="M8" s="34"/>
      <c r="N8" s="34"/>
    </row>
    <row r="9" spans="1:90" ht="6" customHeight="1">
      <c r="A9" s="2"/>
      <c r="B9" s="2"/>
      <c r="C9" s="2"/>
      <c r="D9" s="2"/>
      <c r="E9" s="2"/>
      <c r="F9" s="3"/>
      <c r="G9" s="3"/>
      <c r="H9" s="3"/>
      <c r="I9" s="3"/>
      <c r="J9" s="3"/>
      <c r="K9" s="3"/>
      <c r="L9" s="3"/>
      <c r="M9" s="3"/>
      <c r="N9" s="3"/>
    </row>
    <row r="10" spans="1:90" ht="50.25" customHeight="1">
      <c r="A10" s="4" t="s">
        <v>8</v>
      </c>
      <c r="B10" s="43" t="s">
        <v>9</v>
      </c>
      <c r="C10" s="43"/>
      <c r="D10" s="43"/>
      <c r="E10" s="11" t="s">
        <v>10</v>
      </c>
      <c r="F10" s="10" t="s">
        <v>11</v>
      </c>
      <c r="G10" s="66" t="s">
        <v>12</v>
      </c>
      <c r="H10" s="76" t="s">
        <v>13</v>
      </c>
      <c r="I10" s="14" t="s">
        <v>14</v>
      </c>
      <c r="J10" s="63" t="s">
        <v>15</v>
      </c>
      <c r="K10" s="78"/>
      <c r="L10" s="12" t="s">
        <v>16</v>
      </c>
      <c r="M10" s="5"/>
      <c r="N10" s="6" t="s">
        <v>17</v>
      </c>
    </row>
    <row r="11" spans="1:90" ht="300" customHeight="1">
      <c r="A11" s="17">
        <v>1</v>
      </c>
      <c r="B11" s="80" t="s">
        <v>18</v>
      </c>
      <c r="C11" s="81"/>
      <c r="D11" s="82"/>
      <c r="E11" s="19"/>
      <c r="F11" s="21" t="s">
        <v>19</v>
      </c>
      <c r="G11" s="63"/>
      <c r="H11" s="25"/>
      <c r="I11" s="91">
        <v>0.18</v>
      </c>
      <c r="J11" s="93">
        <f>SUM(L11*I11)</f>
        <v>0</v>
      </c>
      <c r="K11" s="78"/>
      <c r="L11" s="77">
        <f>SUM(H11*G11)</f>
        <v>0</v>
      </c>
      <c r="M11" s="10"/>
      <c r="N11" s="23">
        <f>SUM(L11)</f>
        <v>0</v>
      </c>
    </row>
    <row r="12" spans="1:90" ht="120" customHeight="1">
      <c r="A12" s="18"/>
      <c r="B12" s="83"/>
      <c r="C12" s="84"/>
      <c r="D12" s="85"/>
      <c r="E12" s="20"/>
      <c r="F12" s="22"/>
      <c r="G12" s="64"/>
      <c r="H12" s="26"/>
      <c r="I12" s="92"/>
      <c r="J12" s="64"/>
      <c r="K12" s="90"/>
      <c r="L12" s="46"/>
      <c r="M12" s="10"/>
      <c r="N12" s="24"/>
    </row>
    <row r="13" spans="1:90" ht="27.75" customHeight="1">
      <c r="A13" s="31" t="s">
        <v>20</v>
      </c>
      <c r="B13" s="32"/>
      <c r="C13" s="32"/>
      <c r="D13" s="32"/>
      <c r="E13" s="32"/>
      <c r="F13" s="32"/>
      <c r="G13" s="32"/>
      <c r="H13" s="65"/>
      <c r="I13" s="65"/>
      <c r="J13" s="65"/>
      <c r="K13" s="79"/>
      <c r="L13" s="44">
        <f>SUM(L11:L12)</f>
        <v>0</v>
      </c>
      <c r="M13" s="45"/>
      <c r="N13" s="46"/>
    </row>
    <row r="14" spans="1:90" ht="27.75" customHeight="1">
      <c r="A14" s="31" t="s">
        <v>21</v>
      </c>
      <c r="B14" s="32"/>
      <c r="C14" s="32"/>
      <c r="D14" s="32"/>
      <c r="E14" s="32"/>
      <c r="F14" s="32"/>
      <c r="G14" s="32"/>
      <c r="H14" s="65"/>
      <c r="I14" s="65"/>
      <c r="J14" s="65"/>
      <c r="K14" s="79"/>
      <c r="L14" s="44">
        <f>SUM(J11)</f>
        <v>0</v>
      </c>
      <c r="M14" s="45"/>
      <c r="N14" s="46"/>
    </row>
    <row r="15" spans="1:90" s="9" customFormat="1" ht="42.75" customHeight="1">
      <c r="A15" s="29" t="s">
        <v>22</v>
      </c>
      <c r="B15" s="30"/>
      <c r="C15" s="30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8"/>
      <c r="O15" s="7"/>
      <c r="P15" s="7"/>
      <c r="Q15" s="7"/>
      <c r="R15" s="7"/>
      <c r="S15" s="7"/>
      <c r="T15" s="7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</row>
    <row r="16" spans="1:90" s="9" customFormat="1" ht="47.25" customHeight="1">
      <c r="A16" s="47" t="s">
        <v>23</v>
      </c>
      <c r="B16" s="47"/>
      <c r="C16" s="47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6"/>
      <c r="O16" s="7"/>
      <c r="P16" s="7"/>
      <c r="Q16" s="7"/>
      <c r="R16" s="7"/>
      <c r="S16" s="7"/>
      <c r="T16" s="7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</row>
    <row r="17" spans="1:90" s="9" customFormat="1" ht="132" customHeight="1">
      <c r="A17" s="86" t="s">
        <v>24</v>
      </c>
      <c r="B17" s="87"/>
      <c r="C17" s="87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9"/>
      <c r="O17" s="7"/>
      <c r="P17" s="7"/>
      <c r="Q17" s="7"/>
      <c r="R17" s="7"/>
      <c r="S17" s="7"/>
      <c r="T17" s="7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</row>
    <row r="18" spans="1:90" s="1" customFormat="1" ht="69" customHeight="1">
      <c r="A18" s="61" t="s">
        <v>25</v>
      </c>
      <c r="B18" s="61"/>
      <c r="C18" s="61"/>
      <c r="D18" s="62"/>
      <c r="E18" s="62"/>
      <c r="F18" s="62"/>
      <c r="G18" s="62"/>
      <c r="H18" s="62"/>
      <c r="I18" s="94">
        <f>SUM(L13:N14)</f>
        <v>0</v>
      </c>
      <c r="J18" s="95"/>
      <c r="K18" s="95"/>
      <c r="L18" s="95"/>
      <c r="M18" s="95"/>
      <c r="N18" s="96"/>
    </row>
    <row r="19" spans="1:90" ht="6" customHeight="1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1:90" ht="6" customHeight="1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</row>
    <row r="21" spans="1:90" ht="15" customHeight="1">
      <c r="A21" s="54" t="s">
        <v>26</v>
      </c>
      <c r="B21" s="55"/>
      <c r="C21" s="55"/>
      <c r="D21" s="55"/>
      <c r="E21" s="55"/>
      <c r="F21" s="55"/>
      <c r="G21" s="55"/>
      <c r="H21" s="55"/>
      <c r="I21" s="48"/>
      <c r="J21" s="48"/>
      <c r="K21" s="48"/>
      <c r="L21" s="48"/>
      <c r="M21" s="48"/>
      <c r="N21" s="49"/>
    </row>
    <row r="22" spans="1:90" ht="15" customHeight="1">
      <c r="A22" s="56"/>
      <c r="B22" s="57"/>
      <c r="C22" s="57"/>
      <c r="D22" s="57"/>
      <c r="E22" s="57"/>
      <c r="F22" s="57"/>
      <c r="G22" s="57"/>
      <c r="H22" s="57"/>
      <c r="I22" s="50"/>
      <c r="J22" s="50"/>
      <c r="K22" s="50"/>
      <c r="L22" s="50"/>
      <c r="M22" s="50"/>
      <c r="N22" s="51"/>
    </row>
    <row r="23" spans="1:90" ht="15" customHeight="1">
      <c r="A23" s="56"/>
      <c r="B23" s="57"/>
      <c r="C23" s="57"/>
      <c r="D23" s="57"/>
      <c r="E23" s="57"/>
      <c r="F23" s="57"/>
      <c r="G23" s="57"/>
      <c r="H23" s="57"/>
      <c r="I23" s="50"/>
      <c r="J23" s="50"/>
      <c r="K23" s="50"/>
      <c r="L23" s="50"/>
      <c r="M23" s="50"/>
      <c r="N23" s="51"/>
    </row>
    <row r="24" spans="1:90" ht="15" customHeight="1">
      <c r="A24" s="56"/>
      <c r="B24" s="57"/>
      <c r="C24" s="57"/>
      <c r="D24" s="57"/>
      <c r="E24" s="57"/>
      <c r="F24" s="57"/>
      <c r="G24" s="57"/>
      <c r="H24" s="57"/>
      <c r="I24" s="50"/>
      <c r="J24" s="50"/>
      <c r="K24" s="50"/>
      <c r="L24" s="50"/>
      <c r="M24" s="50"/>
      <c r="N24" s="51"/>
    </row>
    <row r="25" spans="1:90" ht="15" customHeight="1">
      <c r="A25" s="58"/>
      <c r="B25" s="59"/>
      <c r="C25" s="59"/>
      <c r="D25" s="59"/>
      <c r="E25" s="59"/>
      <c r="F25" s="59"/>
      <c r="G25" s="59"/>
      <c r="H25" s="59"/>
      <c r="I25" s="52"/>
      <c r="J25" s="52"/>
      <c r="K25" s="52"/>
      <c r="L25" s="52"/>
      <c r="M25" s="52"/>
      <c r="N25" s="53"/>
    </row>
  </sheetData>
  <mergeCells count="39">
    <mergeCell ref="H11:H12"/>
    <mergeCell ref="I7:K7"/>
    <mergeCell ref="I8:K8"/>
    <mergeCell ref="J10:K10"/>
    <mergeCell ref="J11:K12"/>
    <mergeCell ref="I11:I12"/>
    <mergeCell ref="I21:N25"/>
    <mergeCell ref="A21:H25"/>
    <mergeCell ref="A19:N19"/>
    <mergeCell ref="A20:N20"/>
    <mergeCell ref="A18:C18"/>
    <mergeCell ref="D18:H18"/>
    <mergeCell ref="I18:N18"/>
    <mergeCell ref="A17:N17"/>
    <mergeCell ref="A15:N15"/>
    <mergeCell ref="A13:K13"/>
    <mergeCell ref="A2:N3"/>
    <mergeCell ref="C7:H7"/>
    <mergeCell ref="C8:H8"/>
    <mergeCell ref="A6:B6"/>
    <mergeCell ref="A7:B7"/>
    <mergeCell ref="A8:B8"/>
    <mergeCell ref="L6:N6"/>
    <mergeCell ref="L7:N7"/>
    <mergeCell ref="L8:N8"/>
    <mergeCell ref="C6:K6"/>
    <mergeCell ref="B10:D10"/>
    <mergeCell ref="L13:N13"/>
    <mergeCell ref="A16:C16"/>
    <mergeCell ref="D16:N16"/>
    <mergeCell ref="B11:D12"/>
    <mergeCell ref="A11:A12"/>
    <mergeCell ref="E11:E12"/>
    <mergeCell ref="F11:F12"/>
    <mergeCell ref="G11:G12"/>
    <mergeCell ref="L11:L12"/>
    <mergeCell ref="N11:N12"/>
    <mergeCell ref="A14:K14"/>
    <mergeCell ref="L14:N14"/>
  </mergeCell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6" ma:contentTypeDescription="Create a new document." ma:contentTypeScope="" ma:versionID="106a2d2c29a24f84c2946be5b759884a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a60c5b31ec3d5d464a0b7eb9a5b20ff2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126f5af6-c212-44b7-b6b6-2507dc13633f" xsi:nil="true"/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8C17B6-6E69-4AE3-B2B0-30C4D99FCE85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Cotizaciones ENJ</cp:lastModifiedBy>
  <cp:revision/>
  <dcterms:created xsi:type="dcterms:W3CDTF">2014-12-15T12:59:31Z</dcterms:created>
  <dcterms:modified xsi:type="dcterms:W3CDTF">2023-12-05T20:58:36Z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