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16"/>
  <workbookPr/>
  <mc:AlternateContent xmlns:mc="http://schemas.openxmlformats.org/markup-compatibility/2006">
    <mc:Choice Requires="x15">
      <x15ac:absPath xmlns:x15ac="http://schemas.microsoft.com/office/spreadsheetml/2010/11/ac" url="C:\Users\dlynn\Desktop\"/>
    </mc:Choice>
  </mc:AlternateContent>
  <xr:revisionPtr revIDLastSave="1058" documentId="8_{234EC04C-62B1-4DA2-ADA3-6907629F844F}" xr6:coauthVersionLast="47" xr6:coauthVersionMax="47" xr10:uidLastSave="{56670CEC-7285-4BAE-88A6-4D47847F6281}"/>
  <bookViews>
    <workbookView xWindow="-120" yWindow="-120" windowWidth="29040" windowHeight="15840" xr2:uid="{00000000-000D-0000-FFFF-FFFF00000000}"/>
  </bookViews>
  <sheets>
    <sheet name="Proceso Núm. ENJ-CM-2023-206" sheetId="5" r:id="rId1"/>
  </sheets>
  <definedNames>
    <definedName name="_xlnm.Print_Titles" localSheetId="0">'Proceso Núm. ENJ-CM-2023-206'!$1:$10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5" l="1"/>
  <c r="J17" i="5"/>
  <c r="J16" i="5"/>
  <c r="J15" i="5"/>
  <c r="L14" i="5"/>
  <c r="K54" i="5"/>
  <c r="N23" i="5"/>
  <c r="L23" i="5"/>
  <c r="J23" i="5"/>
  <c r="L12" i="5"/>
  <c r="J12" i="5" s="1"/>
  <c r="K12" i="5" s="1"/>
  <c r="M12" i="5"/>
  <c r="N12" i="5"/>
  <c r="L13" i="5"/>
  <c r="J13" i="5" s="1"/>
  <c r="K13" i="5" s="1"/>
  <c r="M13" i="5"/>
  <c r="N13" i="5"/>
  <c r="J14" i="5"/>
  <c r="K14" i="5" s="1"/>
  <c r="M14" i="5"/>
  <c r="N14" i="5"/>
  <c r="L15" i="5"/>
  <c r="K15" i="5" s="1"/>
  <c r="M15" i="5"/>
  <c r="N15" i="5"/>
  <c r="L16" i="5"/>
  <c r="M16" i="5"/>
  <c r="N16" i="5"/>
  <c r="L17" i="5"/>
  <c r="K17" i="5" s="1"/>
  <c r="M17" i="5"/>
  <c r="N17" i="5"/>
  <c r="L18" i="5"/>
  <c r="K18" i="5" s="1"/>
  <c r="M18" i="5"/>
  <c r="N18" i="5"/>
  <c r="L19" i="5"/>
  <c r="J19" i="5" s="1"/>
  <c r="K19" i="5" s="1"/>
  <c r="M19" i="5"/>
  <c r="N19" i="5"/>
  <c r="L20" i="5"/>
  <c r="J20" i="5" s="1"/>
  <c r="K20" i="5" s="1"/>
  <c r="M20" i="5"/>
  <c r="N20" i="5"/>
  <c r="L21" i="5"/>
  <c r="J21" i="5" s="1"/>
  <c r="K21" i="5" s="1"/>
  <c r="M21" i="5"/>
  <c r="N21" i="5"/>
  <c r="L22" i="5"/>
  <c r="J22" i="5" s="1"/>
  <c r="K22" i="5" s="1"/>
  <c r="M22" i="5"/>
  <c r="N22" i="5"/>
  <c r="K23" i="5"/>
  <c r="M23" i="5"/>
  <c r="L24" i="5"/>
  <c r="J24" i="5" s="1"/>
  <c r="K24" i="5" s="1"/>
  <c r="M24" i="5"/>
  <c r="N24" i="5"/>
  <c r="L25" i="5"/>
  <c r="J25" i="5" s="1"/>
  <c r="K25" i="5" s="1"/>
  <c r="M25" i="5"/>
  <c r="N25" i="5"/>
  <c r="L26" i="5"/>
  <c r="J26" i="5" s="1"/>
  <c r="K26" i="5" s="1"/>
  <c r="M26" i="5"/>
  <c r="N26" i="5"/>
  <c r="L27" i="5"/>
  <c r="J27" i="5" s="1"/>
  <c r="K27" i="5" s="1"/>
  <c r="M27" i="5"/>
  <c r="N27" i="5"/>
  <c r="L28" i="5"/>
  <c r="J28" i="5" s="1"/>
  <c r="K28" i="5" s="1"/>
  <c r="M28" i="5"/>
  <c r="N28" i="5"/>
  <c r="L29" i="5"/>
  <c r="J29" i="5" s="1"/>
  <c r="K29" i="5" s="1"/>
  <c r="M29" i="5"/>
  <c r="N29" i="5"/>
  <c r="L30" i="5"/>
  <c r="J30" i="5" s="1"/>
  <c r="K30" i="5" s="1"/>
  <c r="M30" i="5"/>
  <c r="N30" i="5"/>
  <c r="L31" i="5"/>
  <c r="J31" i="5" s="1"/>
  <c r="K31" i="5" s="1"/>
  <c r="M31" i="5"/>
  <c r="N31" i="5"/>
  <c r="L32" i="5"/>
  <c r="J32" i="5" s="1"/>
  <c r="K32" i="5" s="1"/>
  <c r="M32" i="5"/>
  <c r="N32" i="5"/>
  <c r="L33" i="5"/>
  <c r="J33" i="5" s="1"/>
  <c r="K33" i="5" s="1"/>
  <c r="M33" i="5"/>
  <c r="N33" i="5"/>
  <c r="L34" i="5"/>
  <c r="J34" i="5" s="1"/>
  <c r="K34" i="5" s="1"/>
  <c r="M34" i="5"/>
  <c r="N34" i="5"/>
  <c r="L35" i="5"/>
  <c r="J35" i="5" s="1"/>
  <c r="K35" i="5" s="1"/>
  <c r="M35" i="5"/>
  <c r="N35" i="5"/>
  <c r="L36" i="5"/>
  <c r="J36" i="5" s="1"/>
  <c r="K36" i="5" s="1"/>
  <c r="M36" i="5"/>
  <c r="N36" i="5"/>
  <c r="L37" i="5"/>
  <c r="J37" i="5" s="1"/>
  <c r="K37" i="5" s="1"/>
  <c r="M37" i="5"/>
  <c r="N37" i="5"/>
  <c r="L38" i="5"/>
  <c r="J38" i="5" s="1"/>
  <c r="K38" i="5" s="1"/>
  <c r="M38" i="5"/>
  <c r="N38" i="5"/>
  <c r="L39" i="5"/>
  <c r="J39" i="5" s="1"/>
  <c r="K39" i="5" s="1"/>
  <c r="M39" i="5"/>
  <c r="N39" i="5"/>
  <c r="L40" i="5"/>
  <c r="J40" i="5" s="1"/>
  <c r="K40" i="5" s="1"/>
  <c r="M40" i="5"/>
  <c r="N40" i="5"/>
  <c r="L41" i="5"/>
  <c r="J41" i="5" s="1"/>
  <c r="K41" i="5" s="1"/>
  <c r="M41" i="5"/>
  <c r="N41" i="5"/>
  <c r="L42" i="5"/>
  <c r="J42" i="5" s="1"/>
  <c r="K42" i="5" s="1"/>
  <c r="M42" i="5"/>
  <c r="N42" i="5"/>
  <c r="L43" i="5"/>
  <c r="J43" i="5" s="1"/>
  <c r="K43" i="5" s="1"/>
  <c r="M43" i="5"/>
  <c r="N43" i="5"/>
  <c r="L44" i="5"/>
  <c r="J44" i="5" s="1"/>
  <c r="K44" i="5" s="1"/>
  <c r="M44" i="5"/>
  <c r="N44" i="5"/>
  <c r="L45" i="5"/>
  <c r="J45" i="5" s="1"/>
  <c r="K45" i="5" s="1"/>
  <c r="M45" i="5"/>
  <c r="N45" i="5"/>
  <c r="L46" i="5"/>
  <c r="J46" i="5" s="1"/>
  <c r="K46" i="5" s="1"/>
  <c r="M46" i="5"/>
  <c r="N46" i="5"/>
  <c r="L47" i="5"/>
  <c r="J47" i="5" s="1"/>
  <c r="K47" i="5" s="1"/>
  <c r="M47" i="5"/>
  <c r="N47" i="5"/>
  <c r="L48" i="5"/>
  <c r="J48" i="5" s="1"/>
  <c r="K48" i="5" s="1"/>
  <c r="M48" i="5"/>
  <c r="N48" i="5"/>
  <c r="L49" i="5"/>
  <c r="J49" i="5" s="1"/>
  <c r="K49" i="5" s="1"/>
  <c r="M49" i="5"/>
  <c r="N49" i="5"/>
  <c r="L50" i="5"/>
  <c r="J50" i="5" s="1"/>
  <c r="K50" i="5" s="1"/>
  <c r="M50" i="5"/>
  <c r="N50" i="5"/>
  <c r="L51" i="5"/>
  <c r="J51" i="5" s="1"/>
  <c r="K51" i="5" s="1"/>
  <c r="M51" i="5"/>
  <c r="N51" i="5"/>
  <c r="L52" i="5"/>
  <c r="J52" i="5" s="1"/>
  <c r="K52" i="5" s="1"/>
  <c r="M52" i="5"/>
  <c r="N52" i="5"/>
  <c r="L53" i="5"/>
  <c r="J53" i="5" s="1"/>
  <c r="K53" i="5" s="1"/>
  <c r="M53" i="5"/>
  <c r="N53" i="5"/>
  <c r="N11" i="5"/>
  <c r="L11" i="5"/>
  <c r="J11" i="5"/>
  <c r="M11" i="5"/>
  <c r="K16" i="5" l="1"/>
  <c r="K55" i="5"/>
  <c r="L61" i="5" s="1"/>
  <c r="K11" i="5"/>
</calcChain>
</file>

<file path=xl/sharedStrings.xml><?xml version="1.0" encoding="utf-8"?>
<sst xmlns="http://schemas.openxmlformats.org/spreadsheetml/2006/main" count="157" uniqueCount="64">
  <si>
    <t>OFERTA ECONÓMICA</t>
  </si>
  <si>
    <t>Título del Proceso:</t>
  </si>
  <si>
    <t>Solicitud contratación de una empresa de catering para el servicio de refrigerios y almuerzos para Visita de jueces y juezas de la delegación de la República de Honduras.</t>
  </si>
  <si>
    <t>No. Expediente:</t>
  </si>
  <si>
    <t>ENJ-CM-2023-213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</si>
  <si>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</si>
  <si>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</si>
  <si>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</si>
  <si>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</si>
  <si>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</si>
  <si>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</si>
  <si>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</si>
  <si>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</si>
  <si>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</si>
  <si>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</si>
  <si>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</si>
  <si>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</si>
  <si>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</si>
  <si>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</si>
  <si>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1. Refrigerio ejecutivo matutino 24, 25 y 26 de octubre. Cantidad de personas: 10 cada día.
Refrigerio especial para el cual se requiere que el oferente presente un menú, tomando como base lo siguiente:
• Fiambre gourmet
• Quesos gourmet
• Salmón fresco con alcaparra
• Mini panecillos
• Bollerías variadas (panes variados)
• Dos tipos de mermeladas empacada de manera individual
• Mantequilla en empaque individual
• Yogurt griego servido en envases de cristal
• Frutas variadas en envases de cristal
• Frutos secos
• Aceitunas
• Dátiles
• Higo
• Dos variedades de jugos naturales servidos en dispensadores de cristal</t>
  </si>
  <si>
    <t>N/A</t>
  </si>
  <si>
    <t>UND</t>
  </si>
  <si>
    <t xml:space="preserve">Cubertería elegante (platos pequeños de cristal, juegos de cubiertos, cuchillos de mantequilla, platos para mantequilla, cucharas, etc.) </t>
  </si>
  <si>
    <t xml:space="preserve">Utensilios para servir elegante </t>
  </si>
  <si>
    <t>Vasos de cristal</t>
  </si>
  <si>
    <t>Copas de cristal</t>
  </si>
  <si>
    <t xml:space="preserve">Servilletas elegantes </t>
  </si>
  <si>
    <t xml:space="preserve">Mesas rectangulares, manteles y bambalinas color blanco </t>
  </si>
  <si>
    <t>Dos fundas de mentas</t>
  </si>
  <si>
    <t>Neverita con hielo</t>
  </si>
  <si>
    <t>Un caramero permanente</t>
  </si>
  <si>
    <t xml:space="preserve">Montaje y desmontaje </t>
  </si>
  <si>
    <t xml:space="preserve">Transporte </t>
  </si>
  <si>
    <t>2. Refrigerio ejecutivo vespertino 24 y 25 de octubre Cantidad de personas: 10 cada día
Refrigerio especial para el cual se requiere que el oferente presente un menú, tomando como base lo siguiente:
• Mini brownies blancos
• Cuadritos de Avena y dátiles
• Mini palmeritas
• Pastelito relleno de queso crema con espinaca
• Mini pitas de pollo
• Pinchitos de hongos al ajillo
• Brochetas de Capresa
• Conos de Genoa y gouda
• Enroladitos de uvas y Blue Cheese
Dos variedades de jugos naturales servidos en dispensadores de cristal.</t>
  </si>
  <si>
    <t>Cubertería elegante (platos pequeños de cristal, juegos de cubiertos, cucharas, etc.)</t>
  </si>
  <si>
    <t xml:space="preserve">Vasos de cristal </t>
  </si>
  <si>
    <t xml:space="preserve">Copas de cristal </t>
  </si>
  <si>
    <t>Servilletas elegantes</t>
  </si>
  <si>
    <t>Mesas rectangulares, manteles y bambalinas color blanco</t>
  </si>
  <si>
    <t xml:space="preserve">Un caramero permanente </t>
  </si>
  <si>
    <t>Transporte</t>
  </si>
  <si>
    <t>3. Almuerzo ejecutivo plateado 24, 25 y 26 de octubre Cantidad de personas: 10 cada día.
Almuerzo especial para el cual se requiere que el oferente presente un menú, tomando como base lo siguiente:
• Una opción de entrada
• Una opción de pescado
• Una opción de carne roja
• Una opción de acompañante vegetariano y/o Vegano
• Una opción de arroz (sin carne)
• Una opción de ensalada hervida
• Una opción de ensalada cruda
• Una opción de postre
• Dos variedades de jugos naturales servidos en dispensadores de cristal _x000D_</t>
  </si>
  <si>
    <t xml:space="preserve">Cubertería elegante para comer (platos de cristal, juegos de cubiertos de metal, cucharas, etc.) </t>
  </si>
  <si>
    <t xml:space="preserve">Utensilios para servir elegantes </t>
  </si>
  <si>
    <t>Individuales de tela blancos o crema</t>
  </si>
  <si>
    <t>Plato base</t>
  </si>
  <si>
    <t>Servilletas de tela blanca o crema</t>
  </si>
  <si>
    <t>Mesas rectangulares con sus manteles y bambalinas color blanco</t>
  </si>
  <si>
    <t xml:space="preserve">Dos camareros </t>
  </si>
  <si>
    <t>3. Estación líquida ejecutiva permanente Fechas: 24, 25 y 26 de octubre de 2023. Cantidad de personas: 10 cada día.
Estación líquida, que incluya:  
Café
Cocoa
Agua caliente
Té (sabores surtidos)
Azúcar crema
Azúcar blanca
Azúcar de dieta (edulcorante)
Leche de almendra
Leche entera
Leche sin lactosa
Leche descremada
Cremora_x000D_</t>
  </si>
  <si>
    <t>Cubertería (Tazas con su plato para café, tazas con su plato para té, cucharas pequeñas, etc.)</t>
  </si>
  <si>
    <t>Mesas rectangulares, manteles y bambalinas color blanco para la estación líquida</t>
  </si>
  <si>
    <t>Montaje y desmontaje</t>
  </si>
  <si>
    <t>SUBTOTAL</t>
  </si>
  <si>
    <t>TOTAL ITBIS</t>
  </si>
  <si>
    <t>Condición de pago:</t>
  </si>
  <si>
    <t>Notas:</t>
  </si>
  <si>
    <t xml:space="preserve">Hora y lugar de entrega de los refrigerios matutinos: Hora de la actividad: 9:00 a.m. a 5:00 p.m. Hora de entrega: 9:00 a.m. Hora de servicio: 10:30 a.m. Lugar de entrega: Escuela Nacional de la Judicatura, ubicada en la calle César Nicolás Penson núm. 59, Gascue, Santo Domingo, Distrito Nacional.
Nota: Tomar en cuenta que son tres días la cual no se deben de repetir las opciones y el refrigerio debe ser servido de forma individual. </t>
  </si>
  <si>
    <t>Hora y lugar de entrega de los refrigerios vespertinos: Hora de la actividad: 9:00 a.m. a 5:00 p.m. Hora de entrega: 2:30 p.m Hora de servicio: 3:00 p.m. Lugar: Escuela Nacional de la Judicatura, ubicada en la calle César Nicolás Penson núm. 59, Gascue, Santo Domingo, Distrito Nacional.
Nota: Tomar en cuenta que son tres días la cual no se deben de repetir las opciones y el refrigerio debe ser servido de forma individual.</t>
  </si>
  <si>
    <t>Hora y lugar de entrega almuerzos ejecutivos: Hora de entrega: 11:00 a.m. Hora de servicio: 12:00 a.m. Lugar de entrega: Escuela Nacional de la Judicatura, ubicada en la calle César Nicolás Penson núm. 59, Gascue, Santo Domingo, Distrito Nacional.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</si>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</sst>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22"/>
      <color theme="1"/>
      <name val="Montserrat"/>
    </font>
    <font>
      <b/>
      <sz val="11"/>
      <color theme="1"/>
      <name val="Montserrat"/>
    </font>
    <font>
      <sz val="11"/>
      <color theme="1"/>
      <name val="Montserrat"/>
    </font>
    <font>
      <sz val="11"/>
      <color rgb="FF3B3838"/>
      <name val="Montserrat"/>
    </font>
    <font>
      <b/>
      <sz val="10"/>
      <color theme="1"/>
      <name val="Montserrat"/>
    </font>
    <font>
      <sz val="14"/>
      <color theme="1"/>
      <name val="Montserrat"/>
    </font>
    <font>
      <b/>
      <sz val="10"/>
      <color rgb="FF000000"/>
      <name val="Montserrat"/>
    </font>
    <font>
      <b/>
      <sz val="12"/>
      <color theme="1"/>
      <name val="Montserrat"/>
    </font>
    <font>
      <b/>
      <sz val="11"/>
      <color rgb="FF000000"/>
      <name val="Montserrat"/>
    </font>
    <font>
      <sz val="11"/>
      <color rgb="FF000000"/>
      <name val="Montserrat"/>
    </font>
    <font>
      <b/>
      <sz val="14"/>
      <color theme="1"/>
      <name val="Montserrat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BC2E6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8" fillId="3" borderId="3" xfId="0" applyFont="1" applyFill="1" applyBorder="1" applyAlignment="1">
      <alignment vertical="top"/>
    </xf>
    <xf numFmtId="0" fontId="8" fillId="3" borderId="1" xfId="0" applyFont="1" applyFill="1" applyBorder="1" applyAlignment="1">
      <alignment vertical="top"/>
    </xf>
    <xf numFmtId="0" fontId="8" fillId="3" borderId="8" xfId="0" applyFont="1" applyFill="1" applyBorder="1" applyAlignment="1">
      <alignment vertical="top"/>
    </xf>
    <xf numFmtId="0" fontId="8" fillId="4" borderId="10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 wrapText="1"/>
    </xf>
    <xf numFmtId="165" fontId="9" fillId="2" borderId="16" xfId="0" applyNumberFormat="1" applyFont="1" applyFill="1" applyBorder="1" applyAlignment="1" applyProtection="1">
      <alignment horizontal="center" vertical="center"/>
      <protection locked="0"/>
    </xf>
    <xf numFmtId="9" fontId="9" fillId="2" borderId="16" xfId="0" applyNumberFormat="1" applyFont="1" applyFill="1" applyBorder="1" applyAlignment="1" applyProtection="1">
      <alignment horizontal="center" vertical="center"/>
      <protection locked="0"/>
    </xf>
    <xf numFmtId="165" fontId="9" fillId="4" borderId="16" xfId="0" applyNumberFormat="1" applyFont="1" applyFill="1" applyBorder="1" applyAlignment="1">
      <alignment horizontal="center" vertical="center"/>
    </xf>
    <xf numFmtId="165" fontId="9" fillId="4" borderId="16" xfId="0" applyNumberFormat="1" applyFont="1" applyFill="1" applyBorder="1" applyAlignment="1">
      <alignment vertical="center"/>
    </xf>
    <xf numFmtId="0" fontId="8" fillId="4" borderId="13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 applyProtection="1">
      <alignment horizontal="center" wrapText="1"/>
      <protection locked="0"/>
    </xf>
    <xf numFmtId="165" fontId="9" fillId="4" borderId="12" xfId="0" applyNumberFormat="1" applyFont="1" applyFill="1" applyBorder="1" applyAlignment="1">
      <alignment vertical="center"/>
    </xf>
    <xf numFmtId="0" fontId="8" fillId="4" borderId="15" xfId="0" applyFont="1" applyFill="1" applyBorder="1" applyAlignment="1">
      <alignment horizontal="center" vertical="center" wrapText="1"/>
    </xf>
    <xf numFmtId="0" fontId="9" fillId="6" borderId="16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11" fillId="4" borderId="16" xfId="0" applyFont="1" applyFill="1" applyBorder="1" applyAlignment="1">
      <alignment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2" fillId="0" borderId="2" xfId="0" applyFont="1" applyBorder="1" applyAlignment="1" applyProtection="1">
      <alignment horizontal="center" wrapText="1"/>
      <protection locked="0"/>
    </xf>
    <xf numFmtId="0" fontId="12" fillId="0" borderId="3" xfId="0" applyFont="1" applyBorder="1" applyAlignment="1" applyProtection="1">
      <alignment horizontal="center" wrapText="1"/>
      <protection locked="0"/>
    </xf>
    <xf numFmtId="0" fontId="12" fillId="0" borderId="5" xfId="0" applyFont="1" applyBorder="1" applyAlignment="1" applyProtection="1">
      <alignment horizontal="center" wrapText="1"/>
      <protection locked="0"/>
    </xf>
    <xf numFmtId="0" fontId="12" fillId="0" borderId="1" xfId="0" applyFont="1" applyBorder="1" applyAlignment="1" applyProtection="1">
      <alignment horizontal="center" wrapText="1"/>
      <protection locked="0"/>
    </xf>
    <xf numFmtId="0" fontId="12" fillId="0" borderId="7" xfId="0" applyFont="1" applyBorder="1" applyAlignment="1" applyProtection="1">
      <alignment horizontal="center" wrapText="1"/>
      <protection locked="0"/>
    </xf>
    <xf numFmtId="0" fontId="12" fillId="0" borderId="8" xfId="0" applyFont="1" applyBorder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165" fontId="16" fillId="7" borderId="16" xfId="0" applyNumberFormat="1" applyFont="1" applyFill="1" applyBorder="1" applyAlignment="1">
      <alignment horizontal="left"/>
    </xf>
    <xf numFmtId="0" fontId="16" fillId="7" borderId="16" xfId="0" applyFont="1" applyFill="1" applyBorder="1" applyAlignment="1">
      <alignment horizontal="left"/>
    </xf>
    <xf numFmtId="0" fontId="14" fillId="6" borderId="16" xfId="0" applyFont="1" applyFill="1" applyBorder="1" applyAlignment="1">
      <alignment horizontal="left" vertical="center" wrapText="1"/>
    </xf>
    <xf numFmtId="0" fontId="14" fillId="6" borderId="17" xfId="0" applyFont="1" applyFill="1" applyBorder="1" applyAlignment="1">
      <alignment horizontal="left" vertical="center" wrapText="1"/>
    </xf>
    <xf numFmtId="0" fontId="14" fillId="4" borderId="16" xfId="0" applyFont="1" applyFill="1" applyBorder="1" applyAlignment="1">
      <alignment horizontal="left" vertical="center" wrapText="1"/>
    </xf>
    <xf numFmtId="0" fontId="14" fillId="4" borderId="17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13" fillId="5" borderId="11" xfId="0" applyFont="1" applyFill="1" applyBorder="1" applyAlignment="1">
      <alignment horizontal="left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11" fillId="4" borderId="2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/>
    </xf>
    <xf numFmtId="0" fontId="8" fillId="4" borderId="8" xfId="0" applyFont="1" applyFill="1" applyBorder="1" applyAlignment="1">
      <alignment horizontal="left" vertical="center"/>
    </xf>
    <xf numFmtId="0" fontId="11" fillId="4" borderId="5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4" borderId="7" xfId="0" applyFont="1" applyFill="1" applyBorder="1" applyAlignment="1">
      <alignment horizontal="left" vertical="center"/>
    </xf>
    <xf numFmtId="0" fontId="8" fillId="0" borderId="3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14" fillId="4" borderId="18" xfId="0" applyFont="1" applyFill="1" applyBorder="1" applyAlignment="1">
      <alignment horizontal="left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5" fillId="7" borderId="16" xfId="0" applyFont="1" applyFill="1" applyBorder="1" applyAlignment="1">
      <alignment horizontal="right"/>
    </xf>
    <xf numFmtId="0" fontId="8" fillId="0" borderId="19" xfId="0" applyFont="1" applyBorder="1" applyAlignment="1">
      <alignment horizontal="center" vertical="center"/>
    </xf>
    <xf numFmtId="165" fontId="11" fillId="4" borderId="16" xfId="0" applyNumberFormat="1" applyFont="1" applyFill="1" applyBorder="1" applyAlignment="1">
      <alignment horizontal="center" vertical="center"/>
    </xf>
    <xf numFmtId="0" fontId="9" fillId="2" borderId="18" xfId="0" applyFont="1" applyFill="1" applyBorder="1" applyAlignment="1" applyProtection="1">
      <alignment horizontal="center" vertical="center" wrapText="1"/>
      <protection locked="0"/>
    </xf>
    <xf numFmtId="0" fontId="14" fillId="4" borderId="16" xfId="0" applyFont="1" applyFill="1" applyBorder="1" applyAlignment="1">
      <alignment horizontal="left" vertical="center"/>
    </xf>
    <xf numFmtId="0" fontId="17" fillId="4" borderId="16" xfId="0" applyFont="1" applyFill="1" applyBorder="1" applyAlignment="1">
      <alignment horizontal="left" vertical="center" wrapText="1"/>
    </xf>
    <xf numFmtId="0" fontId="17" fillId="4" borderId="16" xfId="0" applyFont="1" applyFill="1" applyBorder="1" applyAlignment="1">
      <alignment horizontal="left" vertical="center"/>
    </xf>
    <xf numFmtId="0" fontId="14" fillId="4" borderId="19" xfId="0" applyFont="1" applyFill="1" applyBorder="1" applyAlignment="1">
      <alignment horizontal="center" vertical="center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59533</xdr:colOff>
      <xdr:row>0</xdr:row>
      <xdr:rowOff>142875</xdr:rowOff>
    </xdr:from>
    <xdr:to>
      <xdr:col>3</xdr:col>
      <xdr:colOff>381001</xdr:colOff>
      <xdr:row>3</xdr:row>
      <xdr:rowOff>154782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51A3EA1-E77B-A5A1-3B46-B2E891498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3" y="142875"/>
          <a:ext cx="2786062" cy="1214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8"/>
  <sheetViews>
    <sheetView tabSelected="1" zoomScale="80" zoomScaleNormal="80" zoomScaleSheetLayoutView="100" workbookViewId="0">
      <selection activeCell="L8" sqref="L8:N8"/>
    </sheetView>
  </sheetViews>
  <sheetFormatPr defaultColWidth="11.42578125" defaultRowHeight="15"/>
  <cols>
    <col min="1" max="1" width="6.42578125" customWidth="1"/>
    <col min="2" max="2" width="17.85546875" customWidth="1"/>
    <col min="3" max="3" width="12.7109375" customWidth="1"/>
    <col min="4" max="4" width="81.85546875" customWidth="1"/>
    <col min="5" max="5" width="35.140625" customWidth="1"/>
    <col min="6" max="6" width="11.42578125" bestFit="1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11.57031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4" ht="45" customHeight="1"/>
    <row r="2" spans="1:14" ht="18.95" customHeight="1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 ht="30.75" customHeight="1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4" spans="1:14" ht="18.75" customHeight="1">
      <c r="A4" s="53"/>
      <c r="B4" s="53"/>
      <c r="C4" s="5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>
      <c r="A6" s="48" t="s">
        <v>1</v>
      </c>
      <c r="B6" s="48"/>
      <c r="C6" s="45" t="s">
        <v>2</v>
      </c>
      <c r="D6" s="45"/>
      <c r="E6" s="45"/>
      <c r="F6" s="45"/>
      <c r="G6" s="45"/>
      <c r="H6" s="45"/>
      <c r="I6" s="49" t="s">
        <v>3</v>
      </c>
      <c r="J6" s="49"/>
      <c r="K6" s="6"/>
      <c r="L6" s="55" t="s">
        <v>4</v>
      </c>
      <c r="M6" s="55"/>
      <c r="N6" s="55"/>
    </row>
    <row r="7" spans="1:14" ht="45" customHeight="1">
      <c r="A7" s="52" t="s">
        <v>5</v>
      </c>
      <c r="B7" s="52"/>
      <c r="C7" s="46"/>
      <c r="D7" s="46"/>
      <c r="E7" s="46"/>
      <c r="F7" s="46"/>
      <c r="G7" s="46"/>
      <c r="H7" s="46"/>
      <c r="I7" s="50" t="s">
        <v>6</v>
      </c>
      <c r="J7" s="50"/>
      <c r="K7" s="7"/>
      <c r="L7" s="56"/>
      <c r="M7" s="56"/>
      <c r="N7" s="56"/>
    </row>
    <row r="8" spans="1:14" ht="45" customHeight="1" thickBot="1">
      <c r="A8" s="54" t="s">
        <v>7</v>
      </c>
      <c r="B8" s="54"/>
      <c r="C8" s="47"/>
      <c r="D8" s="47"/>
      <c r="E8" s="47"/>
      <c r="F8" s="47"/>
      <c r="G8" s="47"/>
      <c r="H8" s="47"/>
      <c r="I8" s="51" t="s">
        <v>8</v>
      </c>
      <c r="J8" s="51"/>
      <c r="K8" s="8"/>
      <c r="L8" s="47"/>
      <c r="M8" s="47"/>
      <c r="N8" s="47"/>
    </row>
    <row r="9" spans="1:14" ht="6" customHeight="1">
      <c r="A9" s="4"/>
      <c r="B9" s="4"/>
      <c r="C9" s="4"/>
      <c r="D9" s="4"/>
      <c r="E9" s="4"/>
      <c r="F9" s="5"/>
      <c r="G9" s="5"/>
      <c r="H9" s="5"/>
      <c r="I9" s="5"/>
      <c r="J9" s="5"/>
      <c r="K9" s="5"/>
      <c r="L9" s="5"/>
      <c r="M9" s="5"/>
      <c r="N9" s="5"/>
    </row>
    <row r="10" spans="1:14" ht="50.25" customHeight="1">
      <c r="A10" s="16" t="s">
        <v>9</v>
      </c>
      <c r="B10" s="24" t="s">
        <v>10</v>
      </c>
      <c r="C10" s="24"/>
      <c r="D10" s="24"/>
      <c r="E10" s="22" t="s">
        <v>11</v>
      </c>
      <c r="F10" s="17" t="s">
        <v>12</v>
      </c>
      <c r="G10" s="17" t="s">
        <v>13</v>
      </c>
      <c r="H10" s="17" t="s">
        <v>14</v>
      </c>
      <c r="I10" s="17" t="s">
        <v>15</v>
      </c>
      <c r="J10" s="17" t="s">
        <v>16</v>
      </c>
      <c r="K10" s="17"/>
      <c r="L10" s="17" t="s">
        <v>17</v>
      </c>
      <c r="M10" s="9"/>
      <c r="N10" s="20" t="s">
        <v>18</v>
      </c>
    </row>
    <row r="11" spans="1:14" ht="340.5" customHeight="1">
      <c r="A11" s="21">
        <v>1</v>
      </c>
      <c r="B11" s="40" t="s">
        <v>19</v>
      </c>
      <c r="C11" s="40"/>
      <c r="D11" s="40"/>
      <c r="E11" s="63" t="s">
        <v>20</v>
      </c>
      <c r="F11" s="10" t="s">
        <v>21</v>
      </c>
      <c r="G11" s="11">
        <v>30</v>
      </c>
      <c r="H11" s="12"/>
      <c r="I11" s="13">
        <v>0.18</v>
      </c>
      <c r="J11" s="14">
        <f>L11*I11</f>
        <v>0</v>
      </c>
      <c r="K11" s="15">
        <f>G11*J11</f>
        <v>0</v>
      </c>
      <c r="L11" s="14">
        <f>G11*H11</f>
        <v>0</v>
      </c>
      <c r="M11" s="19">
        <f>G11*H11</f>
        <v>0</v>
      </c>
      <c r="N11" s="14">
        <f>L11+J11</f>
        <v>0</v>
      </c>
    </row>
    <row r="12" spans="1:14" ht="45.75" customHeight="1">
      <c r="A12" s="10">
        <v>2</v>
      </c>
      <c r="B12" s="42" t="s">
        <v>22</v>
      </c>
      <c r="C12" s="42"/>
      <c r="D12" s="42"/>
      <c r="E12" s="63" t="s">
        <v>20</v>
      </c>
      <c r="F12" s="10" t="s">
        <v>21</v>
      </c>
      <c r="G12" s="11"/>
      <c r="H12" s="12"/>
      <c r="I12" s="13">
        <v>0.18</v>
      </c>
      <c r="J12" s="14">
        <f t="shared" ref="J12:J53" si="0">L12*I12</f>
        <v>0</v>
      </c>
      <c r="K12" s="15">
        <f t="shared" ref="K12:K53" si="1">G12*J12</f>
        <v>0</v>
      </c>
      <c r="L12" s="14">
        <f t="shared" ref="L12:L53" si="2">G12*H12</f>
        <v>0</v>
      </c>
      <c r="M12" s="19">
        <f t="shared" ref="M12:M53" si="3">G12*H12</f>
        <v>0</v>
      </c>
      <c r="N12" s="14">
        <f t="shared" ref="N12:N53" si="4">L12+J12</f>
        <v>0</v>
      </c>
    </row>
    <row r="13" spans="1:14" ht="22.5" customHeight="1">
      <c r="A13" s="10">
        <v>3</v>
      </c>
      <c r="B13" s="43" t="s">
        <v>23</v>
      </c>
      <c r="C13" s="43"/>
      <c r="D13" s="43"/>
      <c r="E13" s="63" t="s">
        <v>20</v>
      </c>
      <c r="F13" s="10" t="s">
        <v>21</v>
      </c>
      <c r="G13" s="11"/>
      <c r="H13" s="12"/>
      <c r="I13" s="13">
        <v>0.18</v>
      </c>
      <c r="J13" s="14">
        <f t="shared" si="0"/>
        <v>0</v>
      </c>
      <c r="K13" s="15">
        <f t="shared" si="1"/>
        <v>0</v>
      </c>
      <c r="L13" s="14">
        <f t="shared" si="2"/>
        <v>0</v>
      </c>
      <c r="M13" s="19">
        <f t="shared" si="3"/>
        <v>0</v>
      </c>
      <c r="N13" s="14">
        <f t="shared" si="4"/>
        <v>0</v>
      </c>
    </row>
    <row r="14" spans="1:14" ht="22.5" customHeight="1">
      <c r="A14" s="10">
        <v>4</v>
      </c>
      <c r="B14" s="43" t="s">
        <v>24</v>
      </c>
      <c r="C14" s="43"/>
      <c r="D14" s="43"/>
      <c r="E14" s="63" t="s">
        <v>20</v>
      </c>
      <c r="F14" s="10" t="s">
        <v>21</v>
      </c>
      <c r="G14" s="11"/>
      <c r="H14" s="12"/>
      <c r="I14" s="13">
        <v>0.18</v>
      </c>
      <c r="J14" s="14">
        <f t="shared" si="0"/>
        <v>0</v>
      </c>
      <c r="K14" s="15">
        <f t="shared" si="1"/>
        <v>0</v>
      </c>
      <c r="L14" s="14">
        <f>G14*H14</f>
        <v>0</v>
      </c>
      <c r="M14" s="19">
        <f t="shared" si="3"/>
        <v>0</v>
      </c>
      <c r="N14" s="14">
        <f t="shared" si="4"/>
        <v>0</v>
      </c>
    </row>
    <row r="15" spans="1:14" ht="22.5" customHeight="1">
      <c r="A15" s="10">
        <v>5</v>
      </c>
      <c r="B15" s="43" t="s">
        <v>25</v>
      </c>
      <c r="C15" s="43"/>
      <c r="D15" s="43"/>
      <c r="E15" s="63" t="s">
        <v>20</v>
      </c>
      <c r="F15" s="10" t="s">
        <v>21</v>
      </c>
      <c r="G15" s="11"/>
      <c r="H15" s="12"/>
      <c r="I15" s="13">
        <v>0.18</v>
      </c>
      <c r="J15" s="14">
        <f>L15*I15</f>
        <v>0</v>
      </c>
      <c r="K15" s="15">
        <f t="shared" si="1"/>
        <v>0</v>
      </c>
      <c r="L15" s="14">
        <f t="shared" si="2"/>
        <v>0</v>
      </c>
      <c r="M15" s="19">
        <f t="shared" si="3"/>
        <v>0</v>
      </c>
      <c r="N15" s="14">
        <f t="shared" si="4"/>
        <v>0</v>
      </c>
    </row>
    <row r="16" spans="1:14" ht="22.5" customHeight="1">
      <c r="A16" s="10">
        <v>6</v>
      </c>
      <c r="B16" s="43" t="s">
        <v>26</v>
      </c>
      <c r="C16" s="43"/>
      <c r="D16" s="43"/>
      <c r="E16" s="63" t="s">
        <v>20</v>
      </c>
      <c r="F16" s="10" t="s">
        <v>21</v>
      </c>
      <c r="G16" s="11"/>
      <c r="H16" s="12"/>
      <c r="I16" s="13">
        <v>0.18</v>
      </c>
      <c r="J16" s="14">
        <f>L16*I16</f>
        <v>0</v>
      </c>
      <c r="K16" s="15">
        <f t="shared" si="1"/>
        <v>0</v>
      </c>
      <c r="L16" s="14">
        <f t="shared" si="2"/>
        <v>0</v>
      </c>
      <c r="M16" s="19">
        <f t="shared" si="3"/>
        <v>0</v>
      </c>
      <c r="N16" s="14">
        <f t="shared" si="4"/>
        <v>0</v>
      </c>
    </row>
    <row r="17" spans="1:14" ht="22.5" customHeight="1">
      <c r="A17" s="10">
        <v>7</v>
      </c>
      <c r="B17" s="43" t="s">
        <v>27</v>
      </c>
      <c r="C17" s="43"/>
      <c r="D17" s="43"/>
      <c r="E17" s="63" t="s">
        <v>20</v>
      </c>
      <c r="F17" s="10" t="s">
        <v>21</v>
      </c>
      <c r="G17" s="11"/>
      <c r="H17" s="12"/>
      <c r="I17" s="13">
        <v>0.18</v>
      </c>
      <c r="J17" s="14">
        <f>L17*I17</f>
        <v>0</v>
      </c>
      <c r="K17" s="15">
        <f t="shared" si="1"/>
        <v>0</v>
      </c>
      <c r="L17" s="14">
        <f t="shared" si="2"/>
        <v>0</v>
      </c>
      <c r="M17" s="19">
        <f t="shared" si="3"/>
        <v>0</v>
      </c>
      <c r="N17" s="14">
        <f t="shared" si="4"/>
        <v>0</v>
      </c>
    </row>
    <row r="18" spans="1:14" ht="22.5" customHeight="1">
      <c r="A18" s="10">
        <v>8</v>
      </c>
      <c r="B18" s="43" t="s">
        <v>28</v>
      </c>
      <c r="C18" s="43"/>
      <c r="D18" s="43"/>
      <c r="E18" s="63" t="s">
        <v>20</v>
      </c>
      <c r="F18" s="10" t="s">
        <v>21</v>
      </c>
      <c r="G18" s="11">
        <v>2</v>
      </c>
      <c r="H18" s="12"/>
      <c r="I18" s="13">
        <v>0.18</v>
      </c>
      <c r="J18" s="14">
        <f>L18*I18</f>
        <v>0</v>
      </c>
      <c r="K18" s="15">
        <f t="shared" si="1"/>
        <v>0</v>
      </c>
      <c r="L18" s="14">
        <f t="shared" si="2"/>
        <v>0</v>
      </c>
      <c r="M18" s="19">
        <f t="shared" si="3"/>
        <v>0</v>
      </c>
      <c r="N18" s="14">
        <f t="shared" si="4"/>
        <v>0</v>
      </c>
    </row>
    <row r="19" spans="1:14" ht="22.5" customHeight="1">
      <c r="A19" s="10">
        <v>9</v>
      </c>
      <c r="B19" s="43" t="s">
        <v>29</v>
      </c>
      <c r="C19" s="43"/>
      <c r="D19" s="43"/>
      <c r="E19" s="63" t="s">
        <v>20</v>
      </c>
      <c r="F19" s="10" t="s">
        <v>21</v>
      </c>
      <c r="G19" s="11"/>
      <c r="H19" s="12"/>
      <c r="I19" s="13">
        <v>0.18</v>
      </c>
      <c r="J19" s="14">
        <f t="shared" si="0"/>
        <v>0</v>
      </c>
      <c r="K19" s="15">
        <f t="shared" si="1"/>
        <v>0</v>
      </c>
      <c r="L19" s="14">
        <f t="shared" si="2"/>
        <v>0</v>
      </c>
      <c r="M19" s="19">
        <f t="shared" si="3"/>
        <v>0</v>
      </c>
      <c r="N19" s="14">
        <f t="shared" si="4"/>
        <v>0</v>
      </c>
    </row>
    <row r="20" spans="1:14" ht="22.5" customHeight="1">
      <c r="A20" s="10">
        <v>10</v>
      </c>
      <c r="B20" s="43" t="s">
        <v>30</v>
      </c>
      <c r="C20" s="43"/>
      <c r="D20" s="43"/>
      <c r="E20" s="63" t="s">
        <v>20</v>
      </c>
      <c r="F20" s="10" t="s">
        <v>21</v>
      </c>
      <c r="G20" s="11"/>
      <c r="H20" s="12"/>
      <c r="I20" s="13">
        <v>0.18</v>
      </c>
      <c r="J20" s="14">
        <f t="shared" si="0"/>
        <v>0</v>
      </c>
      <c r="K20" s="15">
        <f t="shared" si="1"/>
        <v>0</v>
      </c>
      <c r="L20" s="14">
        <f t="shared" si="2"/>
        <v>0</v>
      </c>
      <c r="M20" s="19">
        <f t="shared" si="3"/>
        <v>0</v>
      </c>
      <c r="N20" s="14">
        <f t="shared" si="4"/>
        <v>0</v>
      </c>
    </row>
    <row r="21" spans="1:14" ht="22.5" customHeight="1">
      <c r="A21" s="10">
        <v>11</v>
      </c>
      <c r="B21" s="43" t="s">
        <v>31</v>
      </c>
      <c r="C21" s="43"/>
      <c r="D21" s="43"/>
      <c r="E21" s="63" t="s">
        <v>20</v>
      </c>
      <c r="F21" s="10" t="s">
        <v>21</v>
      </c>
      <c r="G21" s="11"/>
      <c r="H21" s="12"/>
      <c r="I21" s="13">
        <v>0.18</v>
      </c>
      <c r="J21" s="14">
        <f t="shared" si="0"/>
        <v>0</v>
      </c>
      <c r="K21" s="15">
        <f t="shared" si="1"/>
        <v>0</v>
      </c>
      <c r="L21" s="14">
        <f t="shared" si="2"/>
        <v>0</v>
      </c>
      <c r="M21" s="19">
        <f t="shared" si="3"/>
        <v>0</v>
      </c>
      <c r="N21" s="14">
        <f t="shared" si="4"/>
        <v>0</v>
      </c>
    </row>
    <row r="22" spans="1:14" ht="22.5" customHeight="1">
      <c r="A22" s="10">
        <v>12</v>
      </c>
      <c r="B22" s="43" t="s">
        <v>32</v>
      </c>
      <c r="C22" s="43"/>
      <c r="D22" s="43"/>
      <c r="E22" s="63" t="s">
        <v>20</v>
      </c>
      <c r="F22" s="10" t="s">
        <v>21</v>
      </c>
      <c r="G22" s="11"/>
      <c r="H22" s="12"/>
      <c r="I22" s="13">
        <v>0.18</v>
      </c>
      <c r="J22" s="14">
        <f t="shared" si="0"/>
        <v>0</v>
      </c>
      <c r="K22" s="15">
        <f t="shared" si="1"/>
        <v>0</v>
      </c>
      <c r="L22" s="14">
        <f t="shared" si="2"/>
        <v>0</v>
      </c>
      <c r="M22" s="19">
        <f t="shared" si="3"/>
        <v>0</v>
      </c>
      <c r="N22" s="14">
        <f t="shared" si="4"/>
        <v>0</v>
      </c>
    </row>
    <row r="23" spans="1:14" ht="300.75" customHeight="1">
      <c r="A23" s="21">
        <v>13</v>
      </c>
      <c r="B23" s="41" t="s">
        <v>33</v>
      </c>
      <c r="C23" s="41"/>
      <c r="D23" s="41"/>
      <c r="E23" s="63" t="s">
        <v>20</v>
      </c>
      <c r="F23" s="10" t="s">
        <v>21</v>
      </c>
      <c r="G23" s="11">
        <v>30</v>
      </c>
      <c r="H23" s="12"/>
      <c r="I23" s="13">
        <v>0.18</v>
      </c>
      <c r="J23" s="14">
        <f>L23*I23</f>
        <v>0</v>
      </c>
      <c r="K23" s="15">
        <f t="shared" si="1"/>
        <v>0</v>
      </c>
      <c r="L23" s="14">
        <f>G23*H23</f>
        <v>0</v>
      </c>
      <c r="M23" s="19">
        <f t="shared" si="3"/>
        <v>0</v>
      </c>
      <c r="N23" s="14">
        <f>L23+J23</f>
        <v>0</v>
      </c>
    </row>
    <row r="24" spans="1:14" ht="52.5" customHeight="1">
      <c r="A24" s="10">
        <v>14</v>
      </c>
      <c r="B24" s="42" t="s">
        <v>34</v>
      </c>
      <c r="C24" s="42"/>
      <c r="D24" s="42"/>
      <c r="E24" s="18" t="s">
        <v>20</v>
      </c>
      <c r="F24" s="10" t="s">
        <v>21</v>
      </c>
      <c r="G24" s="11"/>
      <c r="H24" s="12"/>
      <c r="I24" s="13">
        <v>0.18</v>
      </c>
      <c r="J24" s="14">
        <f t="shared" si="0"/>
        <v>0</v>
      </c>
      <c r="K24" s="15">
        <f t="shared" si="1"/>
        <v>0</v>
      </c>
      <c r="L24" s="14">
        <f t="shared" si="2"/>
        <v>0</v>
      </c>
      <c r="M24" s="19">
        <f t="shared" si="3"/>
        <v>0</v>
      </c>
      <c r="N24" s="14">
        <f t="shared" si="4"/>
        <v>0</v>
      </c>
    </row>
    <row r="25" spans="1:14" ht="52.5" customHeight="1">
      <c r="A25" s="10">
        <v>15</v>
      </c>
      <c r="B25" s="42" t="s">
        <v>23</v>
      </c>
      <c r="C25" s="42"/>
      <c r="D25" s="42"/>
      <c r="E25" s="18" t="s">
        <v>20</v>
      </c>
      <c r="F25" s="10" t="s">
        <v>21</v>
      </c>
      <c r="G25" s="11"/>
      <c r="H25" s="12"/>
      <c r="I25" s="13">
        <v>0.18</v>
      </c>
      <c r="J25" s="14">
        <f t="shared" si="0"/>
        <v>0</v>
      </c>
      <c r="K25" s="15">
        <f t="shared" si="1"/>
        <v>0</v>
      </c>
      <c r="L25" s="14">
        <f t="shared" si="2"/>
        <v>0</v>
      </c>
      <c r="M25" s="19">
        <f t="shared" si="3"/>
        <v>0</v>
      </c>
      <c r="N25" s="14">
        <f t="shared" si="4"/>
        <v>0</v>
      </c>
    </row>
    <row r="26" spans="1:14" ht="52.5" customHeight="1">
      <c r="A26" s="10">
        <v>16</v>
      </c>
      <c r="B26" s="42" t="s">
        <v>35</v>
      </c>
      <c r="C26" s="42"/>
      <c r="D26" s="42"/>
      <c r="E26" s="18" t="s">
        <v>20</v>
      </c>
      <c r="F26" s="10" t="s">
        <v>21</v>
      </c>
      <c r="G26" s="11"/>
      <c r="H26" s="12"/>
      <c r="I26" s="13">
        <v>0.18</v>
      </c>
      <c r="J26" s="14">
        <f t="shared" si="0"/>
        <v>0</v>
      </c>
      <c r="K26" s="15">
        <f t="shared" si="1"/>
        <v>0</v>
      </c>
      <c r="L26" s="14">
        <f t="shared" si="2"/>
        <v>0</v>
      </c>
      <c r="M26" s="19">
        <f t="shared" si="3"/>
        <v>0</v>
      </c>
      <c r="N26" s="14">
        <f t="shared" si="4"/>
        <v>0</v>
      </c>
    </row>
    <row r="27" spans="1:14" ht="52.5" customHeight="1">
      <c r="A27" s="10">
        <v>17</v>
      </c>
      <c r="B27" s="42" t="s">
        <v>36</v>
      </c>
      <c r="C27" s="42"/>
      <c r="D27" s="42"/>
      <c r="E27" s="18" t="s">
        <v>20</v>
      </c>
      <c r="F27" s="10" t="s">
        <v>21</v>
      </c>
      <c r="G27" s="11"/>
      <c r="H27" s="12"/>
      <c r="I27" s="13">
        <v>0.18</v>
      </c>
      <c r="J27" s="14">
        <f t="shared" si="0"/>
        <v>0</v>
      </c>
      <c r="K27" s="15">
        <f t="shared" si="1"/>
        <v>0</v>
      </c>
      <c r="L27" s="14">
        <f t="shared" si="2"/>
        <v>0</v>
      </c>
      <c r="M27" s="19">
        <f t="shared" si="3"/>
        <v>0</v>
      </c>
      <c r="N27" s="14">
        <f t="shared" si="4"/>
        <v>0</v>
      </c>
    </row>
    <row r="28" spans="1:14" ht="52.5" customHeight="1">
      <c r="A28" s="10">
        <v>18</v>
      </c>
      <c r="B28" s="42" t="s">
        <v>37</v>
      </c>
      <c r="C28" s="42"/>
      <c r="D28" s="42"/>
      <c r="E28" s="18" t="s">
        <v>20</v>
      </c>
      <c r="F28" s="10" t="s">
        <v>21</v>
      </c>
      <c r="G28" s="11"/>
      <c r="H28" s="12"/>
      <c r="I28" s="13">
        <v>0.18</v>
      </c>
      <c r="J28" s="14">
        <f t="shared" si="0"/>
        <v>0</v>
      </c>
      <c r="K28" s="15">
        <f t="shared" si="1"/>
        <v>0</v>
      </c>
      <c r="L28" s="14">
        <f t="shared" si="2"/>
        <v>0</v>
      </c>
      <c r="M28" s="19">
        <f t="shared" si="3"/>
        <v>0</v>
      </c>
      <c r="N28" s="14">
        <f t="shared" si="4"/>
        <v>0</v>
      </c>
    </row>
    <row r="29" spans="1:14" ht="52.5" customHeight="1">
      <c r="A29" s="10">
        <v>19</v>
      </c>
      <c r="B29" s="42" t="s">
        <v>38</v>
      </c>
      <c r="C29" s="42"/>
      <c r="D29" s="42"/>
      <c r="E29" s="18" t="s">
        <v>20</v>
      </c>
      <c r="F29" s="10" t="s">
        <v>21</v>
      </c>
      <c r="G29" s="11"/>
      <c r="H29" s="12"/>
      <c r="I29" s="13">
        <v>0.18</v>
      </c>
      <c r="J29" s="14">
        <f t="shared" si="0"/>
        <v>0</v>
      </c>
      <c r="K29" s="15">
        <f t="shared" si="1"/>
        <v>0</v>
      </c>
      <c r="L29" s="14">
        <f t="shared" si="2"/>
        <v>0</v>
      </c>
      <c r="M29" s="19">
        <f t="shared" si="3"/>
        <v>0</v>
      </c>
      <c r="N29" s="14">
        <f t="shared" si="4"/>
        <v>0</v>
      </c>
    </row>
    <row r="30" spans="1:14" ht="49.5" customHeight="1">
      <c r="A30" s="10">
        <v>20</v>
      </c>
      <c r="B30" s="42" t="s">
        <v>28</v>
      </c>
      <c r="C30" s="42"/>
      <c r="D30" s="42"/>
      <c r="E30" s="18" t="s">
        <v>20</v>
      </c>
      <c r="F30" s="10" t="s">
        <v>21</v>
      </c>
      <c r="G30" s="11">
        <v>2</v>
      </c>
      <c r="H30" s="12"/>
      <c r="I30" s="13">
        <v>0.18</v>
      </c>
      <c r="J30" s="14">
        <f t="shared" si="0"/>
        <v>0</v>
      </c>
      <c r="K30" s="15">
        <f t="shared" si="1"/>
        <v>0</v>
      </c>
      <c r="L30" s="14">
        <f t="shared" si="2"/>
        <v>0</v>
      </c>
      <c r="M30" s="19">
        <f t="shared" si="3"/>
        <v>0</v>
      </c>
      <c r="N30" s="14">
        <f t="shared" si="4"/>
        <v>0</v>
      </c>
    </row>
    <row r="31" spans="1:14" ht="22.5" customHeight="1">
      <c r="A31" s="10">
        <v>21</v>
      </c>
      <c r="B31" s="42" t="s">
        <v>29</v>
      </c>
      <c r="C31" s="42"/>
      <c r="D31" s="42"/>
      <c r="E31" s="18" t="s">
        <v>20</v>
      </c>
      <c r="F31" s="10" t="s">
        <v>21</v>
      </c>
      <c r="G31" s="11"/>
      <c r="H31" s="12"/>
      <c r="I31" s="13">
        <v>0.18</v>
      </c>
      <c r="J31" s="14">
        <f t="shared" si="0"/>
        <v>0</v>
      </c>
      <c r="K31" s="15">
        <f t="shared" si="1"/>
        <v>0</v>
      </c>
      <c r="L31" s="14">
        <f t="shared" si="2"/>
        <v>0</v>
      </c>
      <c r="M31" s="19">
        <f t="shared" si="3"/>
        <v>0</v>
      </c>
      <c r="N31" s="14">
        <f t="shared" si="4"/>
        <v>0</v>
      </c>
    </row>
    <row r="32" spans="1:14" ht="22.5" customHeight="1">
      <c r="A32" s="10">
        <v>22</v>
      </c>
      <c r="B32" s="42" t="s">
        <v>39</v>
      </c>
      <c r="C32" s="42"/>
      <c r="D32" s="42"/>
      <c r="E32" s="18" t="s">
        <v>20</v>
      </c>
      <c r="F32" s="10" t="s">
        <v>21</v>
      </c>
      <c r="G32" s="11"/>
      <c r="H32" s="12"/>
      <c r="I32" s="13">
        <v>0.18</v>
      </c>
      <c r="J32" s="14">
        <f t="shared" si="0"/>
        <v>0</v>
      </c>
      <c r="K32" s="15">
        <f t="shared" si="1"/>
        <v>0</v>
      </c>
      <c r="L32" s="14">
        <f t="shared" si="2"/>
        <v>0</v>
      </c>
      <c r="M32" s="19">
        <f t="shared" si="3"/>
        <v>0</v>
      </c>
      <c r="N32" s="14">
        <f t="shared" si="4"/>
        <v>0</v>
      </c>
    </row>
    <row r="33" spans="1:14" ht="22.5" customHeight="1">
      <c r="A33" s="10">
        <v>23</v>
      </c>
      <c r="B33" s="42" t="s">
        <v>31</v>
      </c>
      <c r="C33" s="42"/>
      <c r="D33" s="42"/>
      <c r="E33" s="18" t="s">
        <v>20</v>
      </c>
      <c r="F33" s="10" t="s">
        <v>21</v>
      </c>
      <c r="G33" s="11"/>
      <c r="H33" s="12"/>
      <c r="I33" s="13">
        <v>0.18</v>
      </c>
      <c r="J33" s="14">
        <f t="shared" si="0"/>
        <v>0</v>
      </c>
      <c r="K33" s="15">
        <f t="shared" si="1"/>
        <v>0</v>
      </c>
      <c r="L33" s="14">
        <f t="shared" si="2"/>
        <v>0</v>
      </c>
      <c r="M33" s="19">
        <f t="shared" si="3"/>
        <v>0</v>
      </c>
      <c r="N33" s="14">
        <f t="shared" si="4"/>
        <v>0</v>
      </c>
    </row>
    <row r="34" spans="1:14" ht="22.5" customHeight="1">
      <c r="A34" s="10">
        <v>24</v>
      </c>
      <c r="B34" s="42" t="s">
        <v>40</v>
      </c>
      <c r="C34" s="42"/>
      <c r="D34" s="42"/>
      <c r="E34" s="18" t="s">
        <v>20</v>
      </c>
      <c r="F34" s="10" t="s">
        <v>21</v>
      </c>
      <c r="G34" s="11"/>
      <c r="H34" s="12"/>
      <c r="I34" s="13">
        <v>0.18</v>
      </c>
      <c r="J34" s="14">
        <f t="shared" si="0"/>
        <v>0</v>
      </c>
      <c r="K34" s="15">
        <f t="shared" si="1"/>
        <v>0</v>
      </c>
      <c r="L34" s="14">
        <f t="shared" si="2"/>
        <v>0</v>
      </c>
      <c r="M34" s="19">
        <f t="shared" si="3"/>
        <v>0</v>
      </c>
      <c r="N34" s="14">
        <f t="shared" si="4"/>
        <v>0</v>
      </c>
    </row>
    <row r="35" spans="1:14" ht="294" customHeight="1">
      <c r="A35" s="21">
        <v>25</v>
      </c>
      <c r="B35" s="41" t="s">
        <v>41</v>
      </c>
      <c r="C35" s="41"/>
      <c r="D35" s="41"/>
      <c r="E35" s="63" t="s">
        <v>20</v>
      </c>
      <c r="F35" s="10" t="s">
        <v>21</v>
      </c>
      <c r="G35" s="11">
        <v>30</v>
      </c>
      <c r="H35" s="12"/>
      <c r="I35" s="13">
        <v>0.18</v>
      </c>
      <c r="J35" s="14">
        <f t="shared" si="0"/>
        <v>0</v>
      </c>
      <c r="K35" s="15">
        <f t="shared" si="1"/>
        <v>0</v>
      </c>
      <c r="L35" s="14">
        <f t="shared" si="2"/>
        <v>0</v>
      </c>
      <c r="M35" s="19">
        <f t="shared" si="3"/>
        <v>0</v>
      </c>
      <c r="N35" s="14">
        <f t="shared" si="4"/>
        <v>0</v>
      </c>
    </row>
    <row r="36" spans="1:14" ht="45" customHeight="1">
      <c r="A36" s="10">
        <v>26</v>
      </c>
      <c r="B36" s="42" t="s">
        <v>42</v>
      </c>
      <c r="C36" s="42"/>
      <c r="D36" s="42"/>
      <c r="E36" s="18" t="s">
        <v>20</v>
      </c>
      <c r="F36" s="10" t="s">
        <v>21</v>
      </c>
      <c r="G36" s="11"/>
      <c r="H36" s="12"/>
      <c r="I36" s="13">
        <v>0.18</v>
      </c>
      <c r="J36" s="14">
        <f t="shared" si="0"/>
        <v>0</v>
      </c>
      <c r="K36" s="15">
        <f t="shared" si="1"/>
        <v>0</v>
      </c>
      <c r="L36" s="14">
        <f t="shared" si="2"/>
        <v>0</v>
      </c>
      <c r="M36" s="19">
        <f t="shared" si="3"/>
        <v>0</v>
      </c>
      <c r="N36" s="14">
        <f t="shared" si="4"/>
        <v>0</v>
      </c>
    </row>
    <row r="37" spans="1:14" ht="22.5" customHeight="1">
      <c r="A37" s="10">
        <v>27</v>
      </c>
      <c r="B37" s="43" t="s">
        <v>43</v>
      </c>
      <c r="C37" s="43"/>
      <c r="D37" s="43"/>
      <c r="E37" s="18" t="s">
        <v>20</v>
      </c>
      <c r="F37" s="10" t="s">
        <v>21</v>
      </c>
      <c r="G37" s="11"/>
      <c r="H37" s="12"/>
      <c r="I37" s="13">
        <v>0.18</v>
      </c>
      <c r="J37" s="14">
        <f t="shared" si="0"/>
        <v>0</v>
      </c>
      <c r="K37" s="15">
        <f t="shared" si="1"/>
        <v>0</v>
      </c>
      <c r="L37" s="14">
        <f t="shared" si="2"/>
        <v>0</v>
      </c>
      <c r="M37" s="19">
        <f t="shared" si="3"/>
        <v>0</v>
      </c>
      <c r="N37" s="14">
        <f t="shared" si="4"/>
        <v>0</v>
      </c>
    </row>
    <row r="38" spans="1:14" ht="22.5" customHeight="1">
      <c r="A38" s="10">
        <v>28</v>
      </c>
      <c r="B38" s="43" t="s">
        <v>25</v>
      </c>
      <c r="C38" s="43"/>
      <c r="D38" s="43"/>
      <c r="E38" s="18" t="s">
        <v>20</v>
      </c>
      <c r="F38" s="10" t="s">
        <v>21</v>
      </c>
      <c r="G38" s="11"/>
      <c r="H38" s="12"/>
      <c r="I38" s="13">
        <v>0.18</v>
      </c>
      <c r="J38" s="14">
        <f t="shared" si="0"/>
        <v>0</v>
      </c>
      <c r="K38" s="15">
        <f t="shared" si="1"/>
        <v>0</v>
      </c>
      <c r="L38" s="14">
        <f t="shared" si="2"/>
        <v>0</v>
      </c>
      <c r="M38" s="19">
        <f t="shared" si="3"/>
        <v>0</v>
      </c>
      <c r="N38" s="14">
        <f t="shared" si="4"/>
        <v>0</v>
      </c>
    </row>
    <row r="39" spans="1:14" ht="22.5" customHeight="1">
      <c r="A39" s="10">
        <v>29</v>
      </c>
      <c r="B39" s="43" t="s">
        <v>35</v>
      </c>
      <c r="C39" s="43"/>
      <c r="D39" s="43"/>
      <c r="E39" s="18" t="s">
        <v>20</v>
      </c>
      <c r="F39" s="10" t="s">
        <v>21</v>
      </c>
      <c r="G39" s="11"/>
      <c r="H39" s="12"/>
      <c r="I39" s="13">
        <v>0.18</v>
      </c>
      <c r="J39" s="14">
        <f t="shared" si="0"/>
        <v>0</v>
      </c>
      <c r="K39" s="15">
        <f t="shared" si="1"/>
        <v>0</v>
      </c>
      <c r="L39" s="14">
        <f t="shared" si="2"/>
        <v>0</v>
      </c>
      <c r="M39" s="19">
        <f t="shared" si="3"/>
        <v>0</v>
      </c>
      <c r="N39" s="14">
        <f t="shared" si="4"/>
        <v>0</v>
      </c>
    </row>
    <row r="40" spans="1:14" ht="22.5" customHeight="1">
      <c r="A40" s="10">
        <v>30</v>
      </c>
      <c r="B40" s="43" t="s">
        <v>44</v>
      </c>
      <c r="C40" s="43"/>
      <c r="D40" s="43"/>
      <c r="E40" s="18" t="s">
        <v>20</v>
      </c>
      <c r="F40" s="10" t="s">
        <v>21</v>
      </c>
      <c r="G40" s="11"/>
      <c r="H40" s="12"/>
      <c r="I40" s="13">
        <v>0.18</v>
      </c>
      <c r="J40" s="14">
        <f t="shared" si="0"/>
        <v>0</v>
      </c>
      <c r="K40" s="15">
        <f t="shared" si="1"/>
        <v>0</v>
      </c>
      <c r="L40" s="14">
        <f t="shared" si="2"/>
        <v>0</v>
      </c>
      <c r="M40" s="19">
        <f t="shared" si="3"/>
        <v>0</v>
      </c>
      <c r="N40" s="14">
        <f t="shared" si="4"/>
        <v>0</v>
      </c>
    </row>
    <row r="41" spans="1:14" ht="22.5" customHeight="1">
      <c r="A41" s="10">
        <v>31</v>
      </c>
      <c r="B41" s="43" t="s">
        <v>45</v>
      </c>
      <c r="C41" s="43"/>
      <c r="D41" s="43"/>
      <c r="E41" s="18" t="s">
        <v>20</v>
      </c>
      <c r="F41" s="10" t="s">
        <v>21</v>
      </c>
      <c r="G41" s="11"/>
      <c r="H41" s="12"/>
      <c r="I41" s="13">
        <v>0.18</v>
      </c>
      <c r="J41" s="14">
        <f t="shared" si="0"/>
        <v>0</v>
      </c>
      <c r="K41" s="15">
        <f t="shared" si="1"/>
        <v>0</v>
      </c>
      <c r="L41" s="14">
        <f t="shared" si="2"/>
        <v>0</v>
      </c>
      <c r="M41" s="19">
        <f t="shared" si="3"/>
        <v>0</v>
      </c>
      <c r="N41" s="14">
        <f t="shared" si="4"/>
        <v>0</v>
      </c>
    </row>
    <row r="42" spans="1:14" ht="22.5" customHeight="1">
      <c r="A42" s="10">
        <v>32</v>
      </c>
      <c r="B42" s="43" t="s">
        <v>46</v>
      </c>
      <c r="C42" s="43"/>
      <c r="D42" s="43"/>
      <c r="E42" s="18" t="s">
        <v>20</v>
      </c>
      <c r="F42" s="10" t="s">
        <v>21</v>
      </c>
      <c r="G42" s="11"/>
      <c r="H42" s="12"/>
      <c r="I42" s="13">
        <v>0.18</v>
      </c>
      <c r="J42" s="14">
        <f t="shared" si="0"/>
        <v>0</v>
      </c>
      <c r="K42" s="15">
        <f t="shared" si="1"/>
        <v>0</v>
      </c>
      <c r="L42" s="14">
        <f t="shared" si="2"/>
        <v>0</v>
      </c>
      <c r="M42" s="19">
        <f t="shared" si="3"/>
        <v>0</v>
      </c>
      <c r="N42" s="14">
        <f t="shared" si="4"/>
        <v>0</v>
      </c>
    </row>
    <row r="43" spans="1:14" ht="22.5" customHeight="1">
      <c r="A43" s="10">
        <v>33</v>
      </c>
      <c r="B43" s="43" t="s">
        <v>47</v>
      </c>
      <c r="C43" s="43"/>
      <c r="D43" s="43"/>
      <c r="E43" s="18" t="s">
        <v>20</v>
      </c>
      <c r="F43" s="10" t="s">
        <v>21</v>
      </c>
      <c r="G43" s="11"/>
      <c r="H43" s="12"/>
      <c r="I43" s="13">
        <v>0.18</v>
      </c>
      <c r="J43" s="14">
        <f t="shared" si="0"/>
        <v>0</v>
      </c>
      <c r="K43" s="15">
        <f t="shared" si="1"/>
        <v>0</v>
      </c>
      <c r="L43" s="14">
        <f t="shared" si="2"/>
        <v>0</v>
      </c>
      <c r="M43" s="19">
        <f t="shared" si="3"/>
        <v>0</v>
      </c>
      <c r="N43" s="14">
        <f t="shared" si="4"/>
        <v>0</v>
      </c>
    </row>
    <row r="44" spans="1:14" ht="22.5" customHeight="1">
      <c r="A44" s="10">
        <v>34</v>
      </c>
      <c r="B44" s="43" t="s">
        <v>29</v>
      </c>
      <c r="C44" s="43"/>
      <c r="D44" s="43"/>
      <c r="E44" s="18" t="s">
        <v>20</v>
      </c>
      <c r="F44" s="10" t="s">
        <v>21</v>
      </c>
      <c r="G44" s="11"/>
      <c r="H44" s="12"/>
      <c r="I44" s="13">
        <v>0.18</v>
      </c>
      <c r="J44" s="14">
        <f t="shared" si="0"/>
        <v>0</v>
      </c>
      <c r="K44" s="15">
        <f t="shared" si="1"/>
        <v>0</v>
      </c>
      <c r="L44" s="14">
        <f t="shared" si="2"/>
        <v>0</v>
      </c>
      <c r="M44" s="19">
        <f t="shared" si="3"/>
        <v>0</v>
      </c>
      <c r="N44" s="14">
        <f t="shared" si="4"/>
        <v>0</v>
      </c>
    </row>
    <row r="45" spans="1:14" ht="22.5" customHeight="1">
      <c r="A45" s="10">
        <v>35</v>
      </c>
      <c r="B45" s="43" t="s">
        <v>48</v>
      </c>
      <c r="C45" s="43"/>
      <c r="D45" s="43"/>
      <c r="E45" s="18" t="s">
        <v>20</v>
      </c>
      <c r="F45" s="10" t="s">
        <v>21</v>
      </c>
      <c r="G45" s="11"/>
      <c r="H45" s="12"/>
      <c r="I45" s="13">
        <v>0.18</v>
      </c>
      <c r="J45" s="14">
        <f t="shared" si="0"/>
        <v>0</v>
      </c>
      <c r="K45" s="15">
        <f t="shared" si="1"/>
        <v>0</v>
      </c>
      <c r="L45" s="14">
        <f t="shared" si="2"/>
        <v>0</v>
      </c>
      <c r="M45" s="19">
        <f t="shared" si="3"/>
        <v>0</v>
      </c>
      <c r="N45" s="14">
        <f t="shared" si="4"/>
        <v>0</v>
      </c>
    </row>
    <row r="46" spans="1:14" ht="22.5" customHeight="1">
      <c r="A46" s="10">
        <v>36</v>
      </c>
      <c r="B46" s="43" t="s">
        <v>31</v>
      </c>
      <c r="C46" s="43"/>
      <c r="D46" s="43"/>
      <c r="E46" s="18"/>
      <c r="F46" s="10"/>
      <c r="G46" s="11"/>
      <c r="H46" s="12"/>
      <c r="I46" s="13"/>
      <c r="J46" s="14">
        <f t="shared" si="0"/>
        <v>0</v>
      </c>
      <c r="K46" s="15">
        <f t="shared" si="1"/>
        <v>0</v>
      </c>
      <c r="L46" s="14">
        <f t="shared" si="2"/>
        <v>0</v>
      </c>
      <c r="M46" s="19">
        <f t="shared" si="3"/>
        <v>0</v>
      </c>
      <c r="N46" s="14">
        <f t="shared" si="4"/>
        <v>0</v>
      </c>
    </row>
    <row r="47" spans="1:14" ht="22.5" customHeight="1">
      <c r="A47" s="10">
        <v>37</v>
      </c>
      <c r="B47" s="43" t="s">
        <v>40</v>
      </c>
      <c r="C47" s="43"/>
      <c r="D47" s="43"/>
      <c r="E47" s="18" t="s">
        <v>20</v>
      </c>
      <c r="F47" s="10" t="s">
        <v>21</v>
      </c>
      <c r="G47" s="11"/>
      <c r="H47" s="12"/>
      <c r="I47" s="13">
        <v>0.18</v>
      </c>
      <c r="J47" s="14">
        <f t="shared" si="0"/>
        <v>0</v>
      </c>
      <c r="K47" s="15">
        <f t="shared" si="1"/>
        <v>0</v>
      </c>
      <c r="L47" s="14">
        <f t="shared" si="2"/>
        <v>0</v>
      </c>
      <c r="M47" s="19">
        <f t="shared" si="3"/>
        <v>0</v>
      </c>
      <c r="N47" s="14">
        <f t="shared" si="4"/>
        <v>0</v>
      </c>
    </row>
    <row r="48" spans="1:14" ht="278.25" customHeight="1">
      <c r="A48" s="21">
        <v>38</v>
      </c>
      <c r="B48" s="41" t="s">
        <v>49</v>
      </c>
      <c r="C48" s="41"/>
      <c r="D48" s="41"/>
      <c r="E48" s="63" t="s">
        <v>20</v>
      </c>
      <c r="F48" s="10" t="s">
        <v>21</v>
      </c>
      <c r="G48" s="11"/>
      <c r="H48" s="12"/>
      <c r="I48" s="13">
        <v>0.18</v>
      </c>
      <c r="J48" s="14">
        <f t="shared" si="0"/>
        <v>0</v>
      </c>
      <c r="K48" s="15">
        <f t="shared" si="1"/>
        <v>0</v>
      </c>
      <c r="L48" s="14">
        <f t="shared" si="2"/>
        <v>0</v>
      </c>
      <c r="M48" s="19">
        <f t="shared" si="3"/>
        <v>0</v>
      </c>
      <c r="N48" s="14">
        <f t="shared" si="4"/>
        <v>0</v>
      </c>
    </row>
    <row r="49" spans="1:14" ht="45" customHeight="1">
      <c r="A49" s="10">
        <v>22</v>
      </c>
      <c r="B49" s="42" t="s">
        <v>50</v>
      </c>
      <c r="C49" s="42"/>
      <c r="D49" s="42"/>
      <c r="E49" s="18" t="s">
        <v>20</v>
      </c>
      <c r="F49" s="10" t="s">
        <v>21</v>
      </c>
      <c r="G49" s="11"/>
      <c r="H49" s="12"/>
      <c r="I49" s="13">
        <v>0.18</v>
      </c>
      <c r="J49" s="14">
        <f t="shared" si="0"/>
        <v>0</v>
      </c>
      <c r="K49" s="15">
        <f t="shared" si="1"/>
        <v>0</v>
      </c>
      <c r="L49" s="14">
        <f t="shared" si="2"/>
        <v>0</v>
      </c>
      <c r="M49" s="19">
        <f t="shared" si="3"/>
        <v>0</v>
      </c>
      <c r="N49" s="14">
        <f t="shared" si="4"/>
        <v>0</v>
      </c>
    </row>
    <row r="50" spans="1:14" ht="22.5" customHeight="1">
      <c r="A50" s="10">
        <v>23</v>
      </c>
      <c r="B50" s="42" t="s">
        <v>37</v>
      </c>
      <c r="C50" s="42"/>
      <c r="D50" s="42"/>
      <c r="E50" s="18" t="s">
        <v>20</v>
      </c>
      <c r="F50" s="10" t="s">
        <v>21</v>
      </c>
      <c r="G50" s="11"/>
      <c r="H50" s="12"/>
      <c r="I50" s="13">
        <v>0.18</v>
      </c>
      <c r="J50" s="14">
        <f t="shared" si="0"/>
        <v>0</v>
      </c>
      <c r="K50" s="15">
        <f t="shared" si="1"/>
        <v>0</v>
      </c>
      <c r="L50" s="14">
        <f t="shared" si="2"/>
        <v>0</v>
      </c>
      <c r="M50" s="19">
        <f t="shared" si="3"/>
        <v>0</v>
      </c>
      <c r="N50" s="14">
        <f t="shared" si="4"/>
        <v>0</v>
      </c>
    </row>
    <row r="51" spans="1:14" ht="22.5" customHeight="1">
      <c r="A51" s="10">
        <v>24</v>
      </c>
      <c r="B51" s="42" t="s">
        <v>51</v>
      </c>
      <c r="C51" s="42"/>
      <c r="D51" s="42"/>
      <c r="E51" s="18" t="s">
        <v>20</v>
      </c>
      <c r="F51" s="10" t="s">
        <v>21</v>
      </c>
      <c r="G51" s="11"/>
      <c r="H51" s="12"/>
      <c r="I51" s="13">
        <v>0.18</v>
      </c>
      <c r="J51" s="14">
        <f t="shared" si="0"/>
        <v>0</v>
      </c>
      <c r="K51" s="15">
        <f t="shared" si="1"/>
        <v>0</v>
      </c>
      <c r="L51" s="14">
        <f t="shared" si="2"/>
        <v>0</v>
      </c>
      <c r="M51" s="19">
        <f t="shared" si="3"/>
        <v>0</v>
      </c>
      <c r="N51" s="14">
        <f t="shared" si="4"/>
        <v>0</v>
      </c>
    </row>
    <row r="52" spans="1:14" ht="22.5" customHeight="1">
      <c r="A52" s="10">
        <v>25</v>
      </c>
      <c r="B52" s="42" t="s">
        <v>40</v>
      </c>
      <c r="C52" s="42"/>
      <c r="D52" s="42"/>
      <c r="E52" s="18" t="s">
        <v>20</v>
      </c>
      <c r="F52" s="10" t="s">
        <v>21</v>
      </c>
      <c r="G52" s="11"/>
      <c r="H52" s="12"/>
      <c r="I52" s="13">
        <v>0.18</v>
      </c>
      <c r="J52" s="14">
        <f t="shared" si="0"/>
        <v>0</v>
      </c>
      <c r="K52" s="15">
        <f t="shared" si="1"/>
        <v>0</v>
      </c>
      <c r="L52" s="14">
        <f t="shared" si="2"/>
        <v>0</v>
      </c>
      <c r="M52" s="19">
        <f t="shared" si="3"/>
        <v>0</v>
      </c>
      <c r="N52" s="14">
        <f t="shared" si="4"/>
        <v>0</v>
      </c>
    </row>
    <row r="53" spans="1:14" ht="34.5" customHeight="1">
      <c r="A53" s="10">
        <v>26</v>
      </c>
      <c r="B53" s="57" t="s">
        <v>52</v>
      </c>
      <c r="C53" s="57"/>
      <c r="D53" s="57"/>
      <c r="E53" s="18" t="s">
        <v>20</v>
      </c>
      <c r="F53" s="10" t="s">
        <v>21</v>
      </c>
      <c r="G53" s="11"/>
      <c r="H53" s="12"/>
      <c r="I53" s="13">
        <v>0.18</v>
      </c>
      <c r="J53" s="14">
        <f t="shared" si="0"/>
        <v>0</v>
      </c>
      <c r="K53" s="15">
        <f t="shared" si="1"/>
        <v>0</v>
      </c>
      <c r="L53" s="14">
        <f t="shared" si="2"/>
        <v>0</v>
      </c>
      <c r="M53" s="19">
        <f t="shared" si="3"/>
        <v>0</v>
      </c>
      <c r="N53" s="14">
        <f t="shared" si="4"/>
        <v>0</v>
      </c>
    </row>
    <row r="54" spans="1:14" ht="22.5" customHeight="1">
      <c r="A54" s="60" t="s">
        <v>53</v>
      </c>
      <c r="B54" s="60"/>
      <c r="C54" s="60"/>
      <c r="D54" s="60"/>
      <c r="E54" s="60"/>
      <c r="F54" s="60"/>
      <c r="G54" s="60"/>
      <c r="H54" s="60"/>
      <c r="I54" s="60"/>
      <c r="J54" s="60"/>
      <c r="K54" s="38">
        <f>SUM(L11:L53)</f>
        <v>0</v>
      </c>
      <c r="L54" s="39"/>
      <c r="M54" s="39"/>
      <c r="N54" s="39"/>
    </row>
    <row r="55" spans="1:14" ht="22.5" customHeight="1">
      <c r="A55" s="60" t="s">
        <v>54</v>
      </c>
      <c r="B55" s="60"/>
      <c r="C55" s="60"/>
      <c r="D55" s="60"/>
      <c r="E55" s="60"/>
      <c r="F55" s="60"/>
      <c r="G55" s="60"/>
      <c r="H55" s="60"/>
      <c r="I55" s="60"/>
      <c r="J55" s="60"/>
      <c r="K55" s="38">
        <f>SUM(J11:J53)</f>
        <v>0</v>
      </c>
      <c r="L55" s="39"/>
      <c r="M55" s="39"/>
      <c r="N55" s="39"/>
    </row>
    <row r="56" spans="1:14" ht="42" customHeight="1">
      <c r="A56" s="67" t="s">
        <v>55</v>
      </c>
      <c r="B56" s="67"/>
      <c r="C56" s="67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</row>
    <row r="57" spans="1:14" ht="63.75" customHeight="1">
      <c r="A57" s="42" t="s">
        <v>56</v>
      </c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</row>
    <row r="58" spans="1:14" ht="109.5" customHeight="1">
      <c r="A58" s="65" t="s">
        <v>57</v>
      </c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</row>
    <row r="59" spans="1:14" ht="100.5" customHeight="1">
      <c r="A59" s="65" t="s">
        <v>58</v>
      </c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</row>
    <row r="60" spans="1:14" ht="90.75" customHeight="1">
      <c r="A60" s="65" t="s">
        <v>59</v>
      </c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</row>
    <row r="61" spans="1:14" s="2" customFormat="1" ht="69" customHeight="1">
      <c r="A61" s="58" t="s">
        <v>60</v>
      </c>
      <c r="B61" s="58"/>
      <c r="C61" s="58"/>
      <c r="D61" s="59"/>
      <c r="E61" s="59"/>
      <c r="F61" s="59"/>
      <c r="G61" s="59"/>
      <c r="H61" s="59"/>
      <c r="I61" s="58" t="s">
        <v>61</v>
      </c>
      <c r="J61" s="58"/>
      <c r="K61" s="23"/>
      <c r="L61" s="62">
        <f>K54+K55</f>
        <v>0</v>
      </c>
      <c r="M61" s="62"/>
      <c r="N61" s="62"/>
    </row>
    <row r="62" spans="1:14" ht="6" customHeight="1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</row>
    <row r="63" spans="1:14" ht="6" customHeight="1" thickBot="1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</row>
    <row r="64" spans="1:14" ht="15" customHeight="1">
      <c r="A64" s="31" t="s">
        <v>62</v>
      </c>
      <c r="B64" s="32"/>
      <c r="C64" s="32"/>
      <c r="D64" s="32"/>
      <c r="E64" s="32"/>
      <c r="F64" s="32"/>
      <c r="G64" s="32"/>
      <c r="H64" s="32"/>
      <c r="I64" s="25" t="s">
        <v>63</v>
      </c>
      <c r="J64" s="25"/>
      <c r="K64" s="25"/>
      <c r="L64" s="25"/>
      <c r="M64" s="25"/>
      <c r="N64" s="26"/>
    </row>
    <row r="65" spans="1:14" ht="15" customHeight="1">
      <c r="A65" s="33"/>
      <c r="B65" s="34"/>
      <c r="C65" s="34"/>
      <c r="D65" s="34"/>
      <c r="E65" s="34"/>
      <c r="F65" s="34"/>
      <c r="G65" s="34"/>
      <c r="H65" s="34"/>
      <c r="I65" s="27"/>
      <c r="J65" s="27"/>
      <c r="K65" s="27"/>
      <c r="L65" s="27"/>
      <c r="M65" s="27"/>
      <c r="N65" s="28"/>
    </row>
    <row r="66" spans="1:14" ht="15" customHeight="1">
      <c r="A66" s="33"/>
      <c r="B66" s="34"/>
      <c r="C66" s="34"/>
      <c r="D66" s="34"/>
      <c r="E66" s="34"/>
      <c r="F66" s="34"/>
      <c r="G66" s="34"/>
      <c r="H66" s="34"/>
      <c r="I66" s="27"/>
      <c r="J66" s="27"/>
      <c r="K66" s="27"/>
      <c r="L66" s="27"/>
      <c r="M66" s="27"/>
      <c r="N66" s="28"/>
    </row>
    <row r="67" spans="1:14" ht="15" customHeight="1">
      <c r="A67" s="33"/>
      <c r="B67" s="34"/>
      <c r="C67" s="34"/>
      <c r="D67" s="34"/>
      <c r="E67" s="34"/>
      <c r="F67" s="34"/>
      <c r="G67" s="34"/>
      <c r="H67" s="34"/>
      <c r="I67" s="27"/>
      <c r="J67" s="27"/>
      <c r="K67" s="27"/>
      <c r="L67" s="27"/>
      <c r="M67" s="27"/>
      <c r="N67" s="28"/>
    </row>
    <row r="68" spans="1:14" ht="15" customHeight="1" thickBot="1">
      <c r="A68" s="35"/>
      <c r="B68" s="36"/>
      <c r="C68" s="36"/>
      <c r="D68" s="36"/>
      <c r="E68" s="36"/>
      <c r="F68" s="36"/>
      <c r="G68" s="36"/>
      <c r="H68" s="36"/>
      <c r="I68" s="29"/>
      <c r="J68" s="29"/>
      <c r="K68" s="29"/>
      <c r="L68" s="29"/>
      <c r="M68" s="29"/>
      <c r="N68" s="30"/>
    </row>
  </sheetData>
  <mergeCells count="76">
    <mergeCell ref="B21:D21"/>
    <mergeCell ref="B25:D25"/>
    <mergeCell ref="B26:D26"/>
    <mergeCell ref="B27:D27"/>
    <mergeCell ref="B28:D28"/>
    <mergeCell ref="B16:D16"/>
    <mergeCell ref="B17:D17"/>
    <mergeCell ref="B18:D18"/>
    <mergeCell ref="B19:D19"/>
    <mergeCell ref="B20:D20"/>
    <mergeCell ref="A61:C61"/>
    <mergeCell ref="D61:H61"/>
    <mergeCell ref="A54:J54"/>
    <mergeCell ref="A55:J55"/>
    <mergeCell ref="A59:N59"/>
    <mergeCell ref="A56:C56"/>
    <mergeCell ref="D56:N56"/>
    <mergeCell ref="L61:N61"/>
    <mergeCell ref="I61:J61"/>
    <mergeCell ref="A57:N57"/>
    <mergeCell ref="A60:N60"/>
    <mergeCell ref="B53:D53"/>
    <mergeCell ref="B44:D44"/>
    <mergeCell ref="B45:D45"/>
    <mergeCell ref="B47:D47"/>
    <mergeCell ref="B34:D34"/>
    <mergeCell ref="B39:D39"/>
    <mergeCell ref="B40:D40"/>
    <mergeCell ref="B41:D41"/>
    <mergeCell ref="B42:D42"/>
    <mergeCell ref="B46:D46"/>
    <mergeCell ref="B48:D48"/>
    <mergeCell ref="B49:D49"/>
    <mergeCell ref="B50:D50"/>
    <mergeCell ref="B51:D51"/>
    <mergeCell ref="B52:D52"/>
    <mergeCell ref="B38:D38"/>
    <mergeCell ref="B43:D43"/>
    <mergeCell ref="B37:D37"/>
    <mergeCell ref="B33:D33"/>
    <mergeCell ref="B23:D23"/>
    <mergeCell ref="B24:D24"/>
    <mergeCell ref="B31:D31"/>
    <mergeCell ref="B32:D32"/>
    <mergeCell ref="B29:D29"/>
    <mergeCell ref="B30:D30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  <mergeCell ref="L6:N6"/>
    <mergeCell ref="L7:N7"/>
    <mergeCell ref="L8:N8"/>
    <mergeCell ref="B10:D10"/>
    <mergeCell ref="I64:N68"/>
    <mergeCell ref="A64:H68"/>
    <mergeCell ref="A58:N58"/>
    <mergeCell ref="A62:N62"/>
    <mergeCell ref="A63:N63"/>
    <mergeCell ref="K54:N54"/>
    <mergeCell ref="K55:N55"/>
    <mergeCell ref="B11:D11"/>
    <mergeCell ref="B35:D35"/>
    <mergeCell ref="B36:D36"/>
    <mergeCell ref="B12:D12"/>
    <mergeCell ref="B13:D13"/>
    <mergeCell ref="B14:D14"/>
    <mergeCell ref="B15:D15"/>
    <mergeCell ref="B22:D22"/>
  </mergeCells>
  <dataValidations count="1">
    <dataValidation type="decimal" allowBlank="1" showInputMessage="1" showErrorMessage="1" errorTitle="ALERTA" error="EN ESTA CELDA SOLO ES PERMITIDO DÍGITOS NUMÉRICOS" sqref="H11:I53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MediaLengthInSeconds xmlns="126f5af6-c212-44b7-b6b6-2507dc13633f" xsi:nil="true"/>
    <TaxCatchAll xmlns="ef3d409c-51e8-4a1c-b238-cf9f3673307b" xsi:nil="true"/>
    <lcf76f155ced4ddcb4097134ff3c332f xmlns="126f5af6-c212-44b7-b6b6-2507dc13633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2CE802CBA84F4A819FF3A459D570E5" ma:contentTypeVersion="16" ma:contentTypeDescription="Create a new document." ma:contentTypeScope="" ma:versionID="106a2d2c29a24f84c2946be5b759884a">
  <xsd:schema xmlns:xsd="http://www.w3.org/2001/XMLSchema" xmlns:xs="http://www.w3.org/2001/XMLSchema" xmlns:p="http://schemas.microsoft.com/office/2006/metadata/properties" xmlns:ns2="126f5af6-c212-44b7-b6b6-2507dc13633f" xmlns:ns3="209cd0db-1aa9-466c-8933-4493a1504f63" xmlns:ns4="ef3d409c-51e8-4a1c-b238-cf9f3673307b" targetNamespace="http://schemas.microsoft.com/office/2006/metadata/properties" ma:root="true" ma:fieldsID="a60c5b31ec3d5d464a0b7eb9a5b20ff2" ns2:_="" ns3:_="" ns4:_="">
    <xsd:import namespace="126f5af6-c212-44b7-b6b6-2507dc13633f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6f5af6-c212-44b7-b6b6-2507dc1363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780DF9-AA66-4602-83E9-1949E52B934E}"/>
</file>

<file path=customXml/itemProps2.xml><?xml version="1.0" encoding="utf-8"?>
<ds:datastoreItem xmlns:ds="http://schemas.openxmlformats.org/officeDocument/2006/customXml" ds:itemID="{6BB47DE0-D134-4A84-9F1B-D00692A940CF}"/>
</file>

<file path=customXml/itemProps3.xml><?xml version="1.0" encoding="utf-8"?>
<ds:datastoreItem xmlns:ds="http://schemas.openxmlformats.org/officeDocument/2006/customXml" ds:itemID="{768C17B6-6E69-4AE3-B2B0-30C4D99FCE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Cotizaciones ENJ</cp:lastModifiedBy>
  <cp:revision/>
  <dcterms:created xsi:type="dcterms:W3CDTF">2014-12-15T12:59:31Z</dcterms:created>
  <dcterms:modified xsi:type="dcterms:W3CDTF">2023-10-20T19:41:23Z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0x010100232CE802CBA84F4A819FF3A459D570E5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