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0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386" documentId="8_{234EC04C-62B1-4DA2-ADA3-6907629F844F}" xr6:coauthVersionLast="47" xr6:coauthVersionMax="47" xr10:uidLastSave="{9EF9FA4E-40B4-4C31-A67D-BD2BFE3159D4}"/>
  <bookViews>
    <workbookView xWindow="-120" yWindow="-120" windowWidth="29040" windowHeight="15840" xr2:uid="{00000000-000D-0000-FFFF-FFFF00000000}"/>
  </bookViews>
  <sheets>
    <sheet name="Proceso Núm. ENJ-CM-2023-209" sheetId="5" r:id="rId1"/>
  </sheets>
  <definedNames>
    <definedName name="_xlnm.Print_Titles" localSheetId="0">'Proceso Núm. ENJ-CM-2023-209'!$1:$10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1" i="5"/>
  <c r="J11" i="5" s="1"/>
  <c r="L13" i="5"/>
  <c r="L14" i="5" l="1"/>
  <c r="L15" i="5" s="1"/>
  <c r="L18" i="5" s="1"/>
  <c r="K11" i="5"/>
</calcChain>
</file>

<file path=xl/sharedStrings.xml><?xml version="1.0" encoding="utf-8"?>
<sst xmlns="http://schemas.openxmlformats.org/spreadsheetml/2006/main" count="31" uniqueCount="31">
  <si>
    <t>OFERTA ECONÓMICA</t>
  </si>
  <si>
    <t>Título del Proceso:</t>
  </si>
  <si>
    <t xml:space="preserve">Solicitud de compra para la adquisición de sillas ejecutivas para equipar el salón de reuniones de la Escuela Nacional de la Judicatura. </t>
  </si>
  <si>
    <t>No. Expediente:</t>
  </si>
  <si>
    <t>ENJ-CM-2023-209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</si>
  <si>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</si>
  <si>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</si>
  <si>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</si>
  <si>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</si>
  <si>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</si>
  <si>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</si>
  <si>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</si>
  <si>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</si>
  <si>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</si>
  <si>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</si>
  <si>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</si>
  <si>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</si>
  <si>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</si>
  <si>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</si>
  <si>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
Sillas ejecutivas:
• Altura: 40–45.38"
• Ancho: 28.3–31.6"
• Profundidad: 27.5–28.3"
• Altura del asiento: 15.8–22.8"
• Profundidad del asiento: 18.5"
• Altura del brazo: 7.5–11.5"
• Soporte sacro y/o lumbar, regulable
• Reclinable con limitador de inclinación
• Soporte de brazos con ajuste total
• Apoyabrazos de cuero
• Asiento y espaldar en tela de malla 8z pellicle
• Asiento y espaldar en tela color grafito
• Cuerpo del sillón: Aluminio
• Base en aluminio
• 5 patas en metal aluminio (patas en color aluminio o
metal natural)
• 5 ruedas en plástico en color negro
• Cantidad: 4
• Garantía mínima de cinco (5) años en piezas y
servicios.
• Requiere catalogo y ficha técnica del fabricante. </t>
  </si>
  <si>
    <t>N/A</t>
  </si>
  <si>
    <t>Unidad</t>
  </si>
  <si>
    <t>SUB TOTAL</t>
  </si>
  <si>
    <t>TOTAL ITBIS</t>
  </si>
  <si>
    <t xml:space="preserve">TOTAL </t>
  </si>
  <si>
    <t>Condición de pago:</t>
  </si>
  <si>
    <t>Tiempo de entrega: Entrega de 6 a 8 semanas, después de recibir la orden de compra. 
Lugar de entrega: Instalaciones de la Escuela Nacional de la Judicatura. Calle César Nicolás Penson núm. 59, Gascue, Santo Domingo, Distrito Nacional._x000D_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</si>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</sst>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4"/>
      <color rgb="FF000000"/>
      <name val="Montserrat"/>
    </font>
    <font>
      <b/>
      <sz val="16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4" borderId="10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165" fontId="9" fillId="5" borderId="18" xfId="0" applyNumberFormat="1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vertical="center" wrapText="1"/>
    </xf>
    <xf numFmtId="0" fontId="8" fillId="5" borderId="23" xfId="0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right" vertical="center"/>
    </xf>
    <xf numFmtId="0" fontId="8" fillId="5" borderId="25" xfId="0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right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>
      <alignment horizontal="center" vertical="center" wrapText="1"/>
    </xf>
    <xf numFmtId="0" fontId="16" fillId="5" borderId="18" xfId="0" quotePrefix="1" applyFont="1" applyFill="1" applyBorder="1" applyAlignment="1">
      <alignment horizontal="left" vertical="top" wrapText="1"/>
    </xf>
    <xf numFmtId="165" fontId="9" fillId="5" borderId="18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9" fontId="9" fillId="2" borderId="18" xfId="0" applyNumberFormat="1" applyFont="1" applyFill="1" applyBorder="1" applyAlignment="1" applyProtection="1">
      <alignment horizontal="center" vertical="center"/>
      <protection locked="0"/>
    </xf>
    <xf numFmtId="165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5" fontId="9" fillId="5" borderId="15" xfId="0" applyNumberFormat="1" applyFont="1" applyFill="1" applyBorder="1" applyAlignment="1">
      <alignment horizontal="left" vertical="center"/>
    </xf>
    <xf numFmtId="165" fontId="9" fillId="5" borderId="14" xfId="0" applyNumberFormat="1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165" fontId="9" fillId="5" borderId="10" xfId="0" applyNumberFormat="1" applyFont="1" applyFill="1" applyBorder="1" applyAlignment="1">
      <alignment horizontal="center" vertical="center"/>
    </xf>
    <xf numFmtId="165" fontId="9" fillId="5" borderId="16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0" fontId="8" fillId="5" borderId="22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4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1" fillId="5" borderId="1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3</xdr:col>
      <xdr:colOff>971550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2875"/>
          <a:ext cx="33813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80" zoomScaleNormal="80" zoomScaleSheetLayoutView="100" workbookViewId="0">
      <selection activeCell="V11" sqref="V11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32.140625" customWidth="1"/>
    <col min="14" max="14" width="6" customWidth="1"/>
  </cols>
  <sheetData>
    <row r="1" spans="1:13" ht="45" customHeight="1"/>
    <row r="2" spans="1:13" ht="18.95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0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18.75" customHeight="1">
      <c r="A4" s="68"/>
      <c r="B4" s="68"/>
      <c r="C4" s="6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2" customHeight="1">
      <c r="A6" s="63" t="s">
        <v>1</v>
      </c>
      <c r="B6" s="64"/>
      <c r="C6" s="58" t="s">
        <v>2</v>
      </c>
      <c r="D6" s="59"/>
      <c r="E6" s="59"/>
      <c r="F6" s="59"/>
      <c r="G6" s="59"/>
      <c r="H6" s="60"/>
      <c r="I6" s="64" t="s">
        <v>3</v>
      </c>
      <c r="J6" s="64"/>
      <c r="K6" s="6"/>
      <c r="L6" s="71" t="s">
        <v>4</v>
      </c>
      <c r="M6" s="71"/>
    </row>
    <row r="7" spans="1:13" ht="45" customHeight="1">
      <c r="A7" s="67" t="s">
        <v>5</v>
      </c>
      <c r="B7" s="65"/>
      <c r="C7" s="61"/>
      <c r="D7" s="61"/>
      <c r="E7" s="61"/>
      <c r="F7" s="61"/>
      <c r="G7" s="61"/>
      <c r="H7" s="61"/>
      <c r="I7" s="65" t="s">
        <v>6</v>
      </c>
      <c r="J7" s="65"/>
      <c r="K7" s="7"/>
      <c r="L7" s="72"/>
      <c r="M7" s="72"/>
    </row>
    <row r="8" spans="1:13" ht="45" customHeight="1">
      <c r="A8" s="69" t="s">
        <v>7</v>
      </c>
      <c r="B8" s="70"/>
      <c r="C8" s="62"/>
      <c r="D8" s="62"/>
      <c r="E8" s="62"/>
      <c r="F8" s="62"/>
      <c r="G8" s="62"/>
      <c r="H8" s="62"/>
      <c r="I8" s="66" t="s">
        <v>8</v>
      </c>
      <c r="J8" s="66"/>
      <c r="K8" s="8"/>
      <c r="L8" s="62"/>
      <c r="M8" s="62"/>
    </row>
    <row r="9" spans="1:13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</row>
    <row r="10" spans="1:13" ht="50.25" customHeight="1">
      <c r="A10" s="12" t="s">
        <v>9</v>
      </c>
      <c r="B10" s="19" t="s">
        <v>10</v>
      </c>
      <c r="C10" s="19"/>
      <c r="D10" s="19"/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/>
      <c r="L10" s="13" t="s">
        <v>17</v>
      </c>
      <c r="M10" s="13" t="s">
        <v>18</v>
      </c>
    </row>
    <row r="11" spans="1:13" ht="372.75" customHeight="1">
      <c r="A11" s="20">
        <v>1</v>
      </c>
      <c r="B11" s="24" t="s">
        <v>19</v>
      </c>
      <c r="C11" s="24"/>
      <c r="D11" s="24"/>
      <c r="E11" s="22" t="s">
        <v>20</v>
      </c>
      <c r="F11" s="20" t="s">
        <v>21</v>
      </c>
      <c r="G11" s="23">
        <v>4</v>
      </c>
      <c r="H11" s="31">
        <v>0</v>
      </c>
      <c r="I11" s="30">
        <v>0.18</v>
      </c>
      <c r="J11" s="25">
        <f>SUM(L11*I11)</f>
        <v>0</v>
      </c>
      <c r="K11" s="11">
        <f>G11*J11</f>
        <v>0</v>
      </c>
      <c r="L11" s="25">
        <f>H11</f>
        <v>0</v>
      </c>
      <c r="M11" s="25">
        <f>G11*H11</f>
        <v>0</v>
      </c>
    </row>
    <row r="12" spans="1:13" ht="393" customHeight="1">
      <c r="A12" s="21"/>
      <c r="B12" s="24"/>
      <c r="C12" s="24"/>
      <c r="D12" s="24"/>
      <c r="E12" s="22"/>
      <c r="F12" s="20"/>
      <c r="G12" s="23"/>
      <c r="H12" s="31"/>
      <c r="I12" s="30"/>
      <c r="J12" s="25"/>
      <c r="K12" s="11"/>
      <c r="L12" s="25"/>
      <c r="M12" s="25"/>
    </row>
    <row r="13" spans="1:13" ht="27.75" customHeight="1">
      <c r="A13" s="47" t="s">
        <v>22</v>
      </c>
      <c r="B13" s="48"/>
      <c r="C13" s="48"/>
      <c r="D13" s="48"/>
      <c r="E13" s="48"/>
      <c r="F13" s="48"/>
      <c r="G13" s="48"/>
      <c r="H13" s="48"/>
      <c r="I13" s="48"/>
      <c r="J13" s="49"/>
      <c r="K13" s="10"/>
      <c r="L13" s="46">
        <f>M11</f>
        <v>0</v>
      </c>
      <c r="M13" s="46"/>
    </row>
    <row r="14" spans="1:13" ht="27.75" customHeight="1">
      <c r="A14" s="15"/>
      <c r="B14" s="16"/>
      <c r="C14" s="16"/>
      <c r="D14" s="16"/>
      <c r="E14" s="16"/>
      <c r="F14" s="16"/>
      <c r="G14" s="16"/>
      <c r="H14" s="16"/>
      <c r="I14" s="16"/>
      <c r="J14" s="17" t="s">
        <v>23</v>
      </c>
      <c r="K14" s="18"/>
      <c r="L14" s="34">
        <f>L13*0.18</f>
        <v>0</v>
      </c>
      <c r="M14" s="35"/>
    </row>
    <row r="15" spans="1:13" ht="27.75" customHeight="1">
      <c r="A15" s="50" t="s">
        <v>24</v>
      </c>
      <c r="B15" s="51"/>
      <c r="C15" s="51"/>
      <c r="D15" s="51"/>
      <c r="E15" s="51"/>
      <c r="F15" s="51"/>
      <c r="G15" s="51"/>
      <c r="H15" s="51"/>
      <c r="I15" s="51"/>
      <c r="J15" s="52"/>
      <c r="K15" s="9"/>
      <c r="L15" s="45">
        <f>L13+L14</f>
        <v>0</v>
      </c>
      <c r="M15" s="45"/>
    </row>
    <row r="16" spans="1:13" ht="27.75" customHeight="1">
      <c r="A16" s="26" t="s">
        <v>25</v>
      </c>
      <c r="B16" s="26"/>
      <c r="C16" s="27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10.25" customHeight="1">
      <c r="A17" s="53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s="2" customFormat="1" ht="69" customHeight="1">
      <c r="A18" s="28" t="s">
        <v>27</v>
      </c>
      <c r="B18" s="28"/>
      <c r="C18" s="28"/>
      <c r="D18" s="29"/>
      <c r="E18" s="29"/>
      <c r="F18" s="29"/>
      <c r="G18" s="29"/>
      <c r="H18" s="29"/>
      <c r="I18" s="28" t="s">
        <v>28</v>
      </c>
      <c r="J18" s="28"/>
      <c r="K18" s="14"/>
      <c r="L18" s="56">
        <f>L15</f>
        <v>0</v>
      </c>
      <c r="M18" s="56"/>
    </row>
    <row r="19" spans="1:13" ht="6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0" spans="1:13" ht="6" customHeigh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ht="15" customHeight="1">
      <c r="A21" s="39" t="s">
        <v>29</v>
      </c>
      <c r="B21" s="40"/>
      <c r="C21" s="40"/>
      <c r="D21" s="40"/>
      <c r="E21" s="40"/>
      <c r="F21" s="40"/>
      <c r="G21" s="40"/>
      <c r="H21" s="40"/>
      <c r="I21" s="36" t="s">
        <v>30</v>
      </c>
      <c r="J21" s="36"/>
      <c r="K21" s="36"/>
      <c r="L21" s="36"/>
      <c r="M21" s="36"/>
    </row>
    <row r="22" spans="1:13" ht="15" customHeight="1">
      <c r="A22" s="41"/>
      <c r="B22" s="42"/>
      <c r="C22" s="42"/>
      <c r="D22" s="42"/>
      <c r="E22" s="42"/>
      <c r="F22" s="42"/>
      <c r="G22" s="42"/>
      <c r="H22" s="42"/>
      <c r="I22" s="37"/>
      <c r="J22" s="37"/>
      <c r="K22" s="37"/>
      <c r="L22" s="37"/>
      <c r="M22" s="37"/>
    </row>
    <row r="23" spans="1:13" ht="15" customHeight="1">
      <c r="A23" s="41"/>
      <c r="B23" s="42"/>
      <c r="C23" s="42"/>
      <c r="D23" s="42"/>
      <c r="E23" s="42"/>
      <c r="F23" s="42"/>
      <c r="G23" s="42"/>
      <c r="H23" s="42"/>
      <c r="I23" s="37"/>
      <c r="J23" s="37"/>
      <c r="K23" s="37"/>
      <c r="L23" s="37"/>
      <c r="M23" s="37"/>
    </row>
    <row r="24" spans="1:13" ht="15" customHeight="1">
      <c r="A24" s="41"/>
      <c r="B24" s="42"/>
      <c r="C24" s="42"/>
      <c r="D24" s="42"/>
      <c r="E24" s="42"/>
      <c r="F24" s="42"/>
      <c r="G24" s="42"/>
      <c r="H24" s="42"/>
      <c r="I24" s="37"/>
      <c r="J24" s="37"/>
      <c r="K24" s="37"/>
      <c r="L24" s="37"/>
      <c r="M24" s="37"/>
    </row>
    <row r="25" spans="1:13" ht="15" customHeight="1">
      <c r="A25" s="43"/>
      <c r="B25" s="44"/>
      <c r="C25" s="44"/>
      <c r="D25" s="44"/>
      <c r="E25" s="44"/>
      <c r="F25" s="44"/>
      <c r="G25" s="44"/>
      <c r="H25" s="44"/>
      <c r="I25" s="38"/>
      <c r="J25" s="38"/>
      <c r="K25" s="38"/>
      <c r="L25" s="38"/>
      <c r="M25" s="38"/>
    </row>
  </sheetData>
  <mergeCells count="41">
    <mergeCell ref="A2:M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M6"/>
    <mergeCell ref="L7:M7"/>
    <mergeCell ref="L8:M8"/>
    <mergeCell ref="I21:M25"/>
    <mergeCell ref="A21:H25"/>
    <mergeCell ref="L15:M15"/>
    <mergeCell ref="L13:M13"/>
    <mergeCell ref="A13:J13"/>
    <mergeCell ref="A15:J15"/>
    <mergeCell ref="A17:M17"/>
    <mergeCell ref="A19:M19"/>
    <mergeCell ref="A20:M20"/>
    <mergeCell ref="L18:M18"/>
    <mergeCell ref="I18:J18"/>
    <mergeCell ref="L11:L12"/>
    <mergeCell ref="M11:M12"/>
    <mergeCell ref="A16:C16"/>
    <mergeCell ref="A18:C18"/>
    <mergeCell ref="D18:H18"/>
    <mergeCell ref="I11:I12"/>
    <mergeCell ref="J11:J12"/>
    <mergeCell ref="H11:H12"/>
    <mergeCell ref="D16:M16"/>
    <mergeCell ref="L14:M14"/>
    <mergeCell ref="B10:D10"/>
    <mergeCell ref="A11:A12"/>
    <mergeCell ref="E11:E12"/>
    <mergeCell ref="F11:F12"/>
    <mergeCell ref="G11:G12"/>
    <mergeCell ref="B11:D12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8C17B6-6E69-4AE3-B2B0-30C4D99FCE85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2023-09-25T20:32:47Z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