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81EACEEB-22F4-4C6E-AD93-700351DF6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06" sheetId="5" r:id="rId1"/>
  </sheets>
  <definedNames>
    <definedName name="_xlnm.Print_Titles" localSheetId="0">'Proceso Núm. ENJ-CM-2023-206'!$1:$10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5" l="1"/>
  <c r="L43" i="5"/>
  <c r="L38" i="5"/>
  <c r="J38" i="5" s="1"/>
  <c r="K38" i="5" s="1"/>
  <c r="M38" i="5"/>
  <c r="N38" i="5"/>
  <c r="L39" i="5"/>
  <c r="J39" i="5" s="1"/>
  <c r="K39" i="5" s="1"/>
  <c r="M39" i="5"/>
  <c r="N39" i="5"/>
  <c r="L40" i="5"/>
  <c r="J40" i="5" s="1"/>
  <c r="K40" i="5" s="1"/>
  <c r="M40" i="5"/>
  <c r="N40" i="5"/>
  <c r="L30" i="5"/>
  <c r="J30" i="5" s="1"/>
  <c r="K30" i="5" s="1"/>
  <c r="M30" i="5"/>
  <c r="N30" i="5"/>
  <c r="L31" i="5"/>
  <c r="J31" i="5" s="1"/>
  <c r="K31" i="5" s="1"/>
  <c r="M31" i="5"/>
  <c r="N31" i="5"/>
  <c r="L20" i="5"/>
  <c r="J20" i="5"/>
  <c r="K20" i="5" s="1"/>
  <c r="M20" i="5"/>
  <c r="N20" i="5"/>
  <c r="L16" i="5"/>
  <c r="J16" i="5" s="1"/>
  <c r="M16" i="5"/>
  <c r="N16" i="5"/>
  <c r="L17" i="5"/>
  <c r="J17" i="5" s="1"/>
  <c r="K17" i="5" s="1"/>
  <c r="M17" i="5"/>
  <c r="N17" i="5"/>
  <c r="L18" i="5"/>
  <c r="J18" i="5" s="1"/>
  <c r="K18" i="5" s="1"/>
  <c r="M18" i="5"/>
  <c r="N18" i="5"/>
  <c r="L15" i="5"/>
  <c r="L14" i="5"/>
  <c r="L13" i="5"/>
  <c r="L12" i="5"/>
  <c r="J12" i="5"/>
  <c r="J44" i="5"/>
  <c r="K44" i="5" s="1"/>
  <c r="M44" i="5"/>
  <c r="N44" i="5"/>
  <c r="L45" i="5"/>
  <c r="J45" i="5" s="1"/>
  <c r="K45" i="5" s="1"/>
  <c r="M45" i="5"/>
  <c r="N45" i="5"/>
  <c r="L46" i="5"/>
  <c r="J46" i="5" s="1"/>
  <c r="K46" i="5" s="1"/>
  <c r="M46" i="5"/>
  <c r="N46" i="5"/>
  <c r="L47" i="5"/>
  <c r="J47" i="5" s="1"/>
  <c r="K47" i="5" s="1"/>
  <c r="M47" i="5"/>
  <c r="N47" i="5"/>
  <c r="L48" i="5"/>
  <c r="J48" i="5" s="1"/>
  <c r="K48" i="5" s="1"/>
  <c r="M48" i="5"/>
  <c r="N48" i="5"/>
  <c r="L49" i="5"/>
  <c r="J49" i="5" s="1"/>
  <c r="K49" i="5" s="1"/>
  <c r="M49" i="5"/>
  <c r="N49" i="5"/>
  <c r="L50" i="5"/>
  <c r="J50" i="5" s="1"/>
  <c r="K50" i="5" s="1"/>
  <c r="M50" i="5"/>
  <c r="N50" i="5"/>
  <c r="L51" i="5"/>
  <c r="J51" i="5" s="1"/>
  <c r="K51" i="5" s="1"/>
  <c r="M51" i="5"/>
  <c r="N51" i="5"/>
  <c r="L52" i="5"/>
  <c r="J52" i="5" s="1"/>
  <c r="K52" i="5" s="1"/>
  <c r="M52" i="5"/>
  <c r="N52" i="5"/>
  <c r="L53" i="5"/>
  <c r="J53" i="5" s="1"/>
  <c r="K53" i="5" s="1"/>
  <c r="M53" i="5"/>
  <c r="N53" i="5"/>
  <c r="L54" i="5"/>
  <c r="J54" i="5" s="1"/>
  <c r="K54" i="5" s="1"/>
  <c r="M54" i="5"/>
  <c r="N54" i="5"/>
  <c r="L55" i="5"/>
  <c r="J55" i="5" s="1"/>
  <c r="K55" i="5" s="1"/>
  <c r="M55" i="5"/>
  <c r="N55" i="5"/>
  <c r="L56" i="5"/>
  <c r="J56" i="5" s="1"/>
  <c r="K56" i="5" s="1"/>
  <c r="M56" i="5"/>
  <c r="N56" i="5"/>
  <c r="L57" i="5"/>
  <c r="J57" i="5" s="1"/>
  <c r="K57" i="5" s="1"/>
  <c r="M57" i="5"/>
  <c r="N57" i="5"/>
  <c r="L58" i="5"/>
  <c r="J58" i="5" s="1"/>
  <c r="K58" i="5" s="1"/>
  <c r="M58" i="5"/>
  <c r="N58" i="5"/>
  <c r="L59" i="5"/>
  <c r="J59" i="5" s="1"/>
  <c r="K59" i="5" s="1"/>
  <c r="M59" i="5"/>
  <c r="N59" i="5"/>
  <c r="L60" i="5"/>
  <c r="J60" i="5" s="1"/>
  <c r="K60" i="5" s="1"/>
  <c r="M60" i="5"/>
  <c r="N60" i="5"/>
  <c r="L61" i="5"/>
  <c r="J61" i="5" s="1"/>
  <c r="K61" i="5" s="1"/>
  <c r="M61" i="5"/>
  <c r="N61" i="5"/>
  <c r="L62" i="5"/>
  <c r="J62" i="5" s="1"/>
  <c r="K62" i="5" s="1"/>
  <c r="M62" i="5"/>
  <c r="N62" i="5"/>
  <c r="L63" i="5"/>
  <c r="J63" i="5" s="1"/>
  <c r="K63" i="5" s="1"/>
  <c r="M63" i="5"/>
  <c r="N63" i="5"/>
  <c r="L11" i="5"/>
  <c r="J11" i="5"/>
  <c r="M43" i="5"/>
  <c r="J43" i="5"/>
  <c r="K43" i="5" s="1"/>
  <c r="M42" i="5"/>
  <c r="L42" i="5"/>
  <c r="J42" i="5"/>
  <c r="K42" i="5" s="1"/>
  <c r="M41" i="5"/>
  <c r="L41" i="5"/>
  <c r="J41" i="5"/>
  <c r="K41" i="5" s="1"/>
  <c r="M37" i="5"/>
  <c r="L37" i="5"/>
  <c r="J37" i="5"/>
  <c r="K37" i="5" s="1"/>
  <c r="M36" i="5"/>
  <c r="L36" i="5"/>
  <c r="J36" i="5"/>
  <c r="K36" i="5" s="1"/>
  <c r="M35" i="5"/>
  <c r="L35" i="5"/>
  <c r="K64" i="5" s="1"/>
  <c r="J35" i="5"/>
  <c r="K35" i="5" s="1"/>
  <c r="K12" i="5"/>
  <c r="M12" i="5"/>
  <c r="N12" i="5"/>
  <c r="J13" i="5"/>
  <c r="K13" i="5" s="1"/>
  <c r="M13" i="5"/>
  <c r="N13" i="5"/>
  <c r="J14" i="5"/>
  <c r="K14" i="5" s="1"/>
  <c r="M14" i="5"/>
  <c r="N14" i="5"/>
  <c r="J15" i="5"/>
  <c r="K15" i="5" s="1"/>
  <c r="M15" i="5"/>
  <c r="N15" i="5"/>
  <c r="L19" i="5"/>
  <c r="J19" i="5" s="1"/>
  <c r="K19" i="5" s="1"/>
  <c r="M19" i="5"/>
  <c r="N19" i="5"/>
  <c r="L21" i="5"/>
  <c r="J21" i="5" s="1"/>
  <c r="K21" i="5" s="1"/>
  <c r="M21" i="5"/>
  <c r="N21" i="5"/>
  <c r="L22" i="5"/>
  <c r="J22" i="5" s="1"/>
  <c r="K22" i="5" s="1"/>
  <c r="M22" i="5"/>
  <c r="N22" i="5"/>
  <c r="L23" i="5"/>
  <c r="J23" i="5" s="1"/>
  <c r="K23" i="5" s="1"/>
  <c r="M23" i="5"/>
  <c r="N23" i="5"/>
  <c r="L24" i="5"/>
  <c r="J24" i="5" s="1"/>
  <c r="K24" i="5" s="1"/>
  <c r="M24" i="5"/>
  <c r="N24" i="5"/>
  <c r="L25" i="5"/>
  <c r="J25" i="5" s="1"/>
  <c r="K25" i="5" s="1"/>
  <c r="M25" i="5"/>
  <c r="N25" i="5"/>
  <c r="L26" i="5"/>
  <c r="J26" i="5" s="1"/>
  <c r="K26" i="5" s="1"/>
  <c r="M26" i="5"/>
  <c r="N26" i="5"/>
  <c r="L27" i="5"/>
  <c r="J27" i="5" s="1"/>
  <c r="K27" i="5" s="1"/>
  <c r="M27" i="5"/>
  <c r="N27" i="5"/>
  <c r="L28" i="5"/>
  <c r="J28" i="5" s="1"/>
  <c r="K28" i="5" s="1"/>
  <c r="M28" i="5"/>
  <c r="N28" i="5"/>
  <c r="L29" i="5"/>
  <c r="J29" i="5" s="1"/>
  <c r="K29" i="5" s="1"/>
  <c r="M29" i="5"/>
  <c r="N29" i="5"/>
  <c r="L32" i="5"/>
  <c r="J32" i="5" s="1"/>
  <c r="K32" i="5" s="1"/>
  <c r="M32" i="5"/>
  <c r="N32" i="5"/>
  <c r="L33" i="5"/>
  <c r="J33" i="5" s="1"/>
  <c r="K33" i="5" s="1"/>
  <c r="M33" i="5"/>
  <c r="N33" i="5"/>
  <c r="L34" i="5"/>
  <c r="J34" i="5" s="1"/>
  <c r="K34" i="5" s="1"/>
  <c r="M34" i="5"/>
  <c r="N34" i="5"/>
  <c r="M11" i="5"/>
  <c r="K16" i="5" l="1"/>
  <c r="K65" i="5"/>
  <c r="L71" i="5" s="1"/>
  <c r="N35" i="5"/>
  <c r="N36" i="5"/>
  <c r="N37" i="5"/>
  <c r="N41" i="5"/>
  <c r="N42" i="5"/>
  <c r="N43" i="5"/>
  <c r="K11" i="5" l="1"/>
  <c r="N11" i="5"/>
</calcChain>
</file>

<file path=xl/sharedStrings.xml><?xml version="1.0" encoding="utf-8"?>
<sst xmlns="http://schemas.openxmlformats.org/spreadsheetml/2006/main" count="188" uniqueCount="63">
  <si>
    <t>OFERTA ECONÓMICA</t>
  </si>
  <si>
    <t>Título del Proceso:</t>
  </si>
  <si>
    <t>Solicitud de contratación de una empresa de catering para la contratación de refrigerios y almuerzos, en el marco de distintas actividades de la Escuela Nacional de la
Judicatura._x000D_</t>
  </si>
  <si>
    <t>No. Expediente:</t>
  </si>
  <si>
    <t>ENJ-CM-2023-206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</si>
  <si>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</si>
  <si>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</si>
  <si>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</si>
  <si>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</si>
  <si>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</si>
  <si>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</si>
  <si>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</si>
  <si>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</si>
  <si>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</si>
  <si>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</si>
  <si>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</si>
  <si>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</si>
  <si>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</si>
  <si>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</si>
  <si>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1.1 Refigerio Matutino (tres opciones saladas y una opción dulce)</t>
  </si>
  <si>
    <t>N/A</t>
  </si>
  <si>
    <t>UND</t>
  </si>
  <si>
    <t>Refigerio Matutino (Jugos naturales envasados en botellas plásticas, presentación 
de 12 onzas, sabores fresa y limón, según disponibilidad del suplidor)</t>
  </si>
  <si>
    <t>Neverita con hielo</t>
  </si>
  <si>
    <t>Servilleta</t>
  </si>
  <si>
    <t>Transporte</t>
  </si>
  <si>
    <t xml:space="preserve">Mesas y manteles </t>
  </si>
  <si>
    <t>Camareros</t>
  </si>
  <si>
    <t>Montaje y desmontaje</t>
  </si>
  <si>
    <t>Los refrigerios deben estar envasados en cajas de cartón.</t>
  </si>
  <si>
    <t>Estación líquida permanente: café, azúcar crema, azúcar blanca, azúcar de dieta, cremora, leche de almendras, leche entera y leche sin lactosa, vasos de cartón 4 onzas y removedores biodegradables.</t>
  </si>
  <si>
    <t>1.2 Refrigerio matutino (Dos opciones saladas y una opción dulce)</t>
  </si>
  <si>
    <t>Los refrigerios deben estar envasados en cajas de cartón</t>
  </si>
  <si>
    <t>1.3 Refrigerio matutino (Dos opciones saladas y una opción dulce)</t>
  </si>
  <si>
    <t>Refigerio vespertino (Jugos naturales envasados en botellas plásticas, presentación 
de 12 onzas, sabores fresa y limón, según disponibilidad del suplidor)</t>
  </si>
  <si>
    <t>1.4 Refrigerio vespertino (Dos opciones saladas y una opción dulce)</t>
  </si>
  <si>
    <t>Camarero</t>
  </si>
  <si>
    <t xml:space="preserve">Estación líquida permanente: café, azúcar crema, azúcar blanca, azúcar de dieta, cremora, leche de almendras, leche entera y leche sin lactosa, vasos de cartón 4 onzas y removedores biodegradables.		</t>
  </si>
  <si>
    <t>II. Refrigerio ejecutivo (refigerio ejecutivo en bandejas: Dos opciones saladas y dos dulce)</t>
  </si>
  <si>
    <t>Jugos naturales: sabores fresa y limón, según disponibilidad del suplidor.</t>
  </si>
  <si>
    <t>Dispensadores de jugo</t>
  </si>
  <si>
    <t>Vasos de cristal</t>
  </si>
  <si>
    <t>Servilletas elegantes cuadradas</t>
  </si>
  <si>
    <t>Mesa rectangular, mantel y bambalina para el personal de registro.</t>
  </si>
  <si>
    <t>4 sillas para mesa de registro</t>
  </si>
  <si>
    <t>Mesas y manteles para alimentos</t>
  </si>
  <si>
    <t>Un pucherito para la mesa de registro</t>
  </si>
  <si>
    <t>Estación líquida permanente: café, azúcar crema, azúcar blanca, azúcar de dieta, cremora, vasos de cartón 4 onzas y removedores biodegradables.</t>
  </si>
  <si>
    <t>III. almuerzo (El oferente deberá presentar un menú tomando como base lo
siguiente) 2 variedades de proteína (carnes), 1 opción de pastelón de carne (sustituye una opción de carne),2 variedades de arroz, 2 variedades de ensaladas,1 opción de víveres,1 opción de guarnición,1 opción de granos guisados</t>
  </si>
  <si>
    <t>Cubertería (platos, cucharas, cubiertos, chuchillos, bandejas, etc.)</t>
  </si>
  <si>
    <t>Mesas y manteles</t>
  </si>
  <si>
    <t>Servilletas</t>
  </si>
  <si>
    <t>SUBTOTAL</t>
  </si>
  <si>
    <t>TOTAL ITBIS</t>
  </si>
  <si>
    <t>Condición de pago:</t>
  </si>
  <si>
    <t>*Hora y lugar de entrega(refrigerios matutinos) Hora de montaje: 8:00 a.m. Hora de servicio: 09:30 a.m..Universidad Autónoma de Santo Domingo sala B de Maestrías de la facultad de Ciencias Económicas y Sociales. Av. Alma Mater, Santo Domingo 10105.
*Hora y lugar de entrega (refrigerios matutinos): Hora de entrega: 9:00 a.m  Escuela Nacional de la Judicatura, ubicada en la calle César Nicolás Penson núm. 59, Gascue, Santo Domingo, Distrito Nacional
*Hora y lugar de entrega: (refrigerios matutinos) Hora de entrega: 09:00 a.m. Salón de Reunión 2do nivel, edificio del Registro Inmobiliario. Av. Independencia equina, Av. Enrique Jiménez Moya</t>
  </si>
  <si>
    <t>*Hora y lugar de entrega (refrigerio vespertino) Hora de entrega: 1:30 p.m. Escuela Nacional de la Judicatura, ubicada en la calle César Nicolás Penson núm. 59, Gascue, Santo Domingo, Distrito Nacional
*Hora y lugar de entrega (refrigerio vespertino) Horario de la actividad: 03:00 p.m. a 07:00 p.m. Hora de montaje: 3:00 p.m. Lugar de entrega: Comedor Registro Inmobiliario, Av. Independencia equina, Av. Enrique Jiménez Moya, Santo Domingo 10101.
*Hora y lugar de entrega: (refrigerio vespertino) Hora de montaje: 03:00 p.m. Hora de servicio: 06:00 p.m. Lugar de entrega: Salón de capacitaciones Registro Inmobiliario, Av. Independencia equina, Av. Enrique Jiménez Moya, Santo Domingo 10101</t>
  </si>
  <si>
    <t>Hora y lugar de entrega refrigerios matutinos: Hora de actividad: 06:00 p.m. a 09:00 p.m. Hora de montaje: 5:00 p.m. Hora de servicio: 07:30 p.m. Salón Octagonal de la Pontificia Universidad Católica Madre y Maestra (PUCMM).</t>
  </si>
  <si>
    <t>*Hora y lugar de entrega (almuerzo) Hora de montaje: 11:00 a.m. Hora de servicio: 12:00 m. Universidad Autónoma de Santo Domingo sala B de Maestrías de la facultad de Ciencias Económicas y Sociales. Av. Alma Mater, Santo Domingo 10105
*Hora y lugar de entrega (almuerzo)  Hora de entrega: 11:00 a.m. Hora de servicio: 12:00 m. Escuela Nacional de la Judicatura, ubicada en la calle César Nicolás Penson núm. 59, Gascue, Santo Domingo, Distrito Nacional
*Hora y lugar de entrega (almuerzo) Hora de entrega: 11:00 a.m. Hora de servicio: 12:00 m. Salón de Reunión 2do nivel, edificio del Registro Inmobiliario. Av. Independencia equina, Av Enrique Jiménez Moya
Nota: Fechas y horarios de la presente solicitud, se encuentran sujeto a modificaciones.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</si>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</sst>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sz val="12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C2E6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wrapText="1"/>
      <protection locked="0"/>
    </xf>
    <xf numFmtId="0" fontId="9" fillId="4" borderId="1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65" fontId="9" fillId="2" borderId="20" xfId="0" applyNumberFormat="1" applyFont="1" applyFill="1" applyBorder="1" applyAlignment="1" applyProtection="1">
      <alignment horizontal="center" vertical="center"/>
      <protection locked="0"/>
    </xf>
    <xf numFmtId="9" fontId="9" fillId="2" borderId="20" xfId="0" applyNumberFormat="1" applyFont="1" applyFill="1" applyBorder="1" applyAlignment="1" applyProtection="1">
      <alignment horizontal="center" vertical="center"/>
      <protection locked="0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0" xfId="0" applyNumberFormat="1" applyFont="1" applyFill="1" applyBorder="1" applyAlignment="1">
      <alignment vertical="center"/>
    </xf>
    <xf numFmtId="165" fontId="9" fillId="4" borderId="21" xfId="0" applyNumberFormat="1" applyFont="1" applyFill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2" borderId="28" xfId="0" applyFont="1" applyFill="1" applyBorder="1" applyAlignment="1" applyProtection="1">
      <alignment horizontal="center" wrapText="1"/>
      <protection locked="0"/>
    </xf>
    <xf numFmtId="0" fontId="9" fillId="4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 applyProtection="1">
      <alignment horizontal="center" vertical="center"/>
      <protection locked="0"/>
    </xf>
    <xf numFmtId="9" fontId="9" fillId="2" borderId="28" xfId="0" applyNumberFormat="1" applyFont="1" applyFill="1" applyBorder="1" applyAlignment="1" applyProtection="1">
      <alignment horizontal="center" vertical="center"/>
      <protection locked="0"/>
    </xf>
    <xf numFmtId="165" fontId="9" fillId="4" borderId="28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left" vertical="center" wrapText="1"/>
    </xf>
    <xf numFmtId="0" fontId="14" fillId="7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8" fillId="4" borderId="16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6" fillId="8" borderId="16" xfId="0" applyNumberFormat="1" applyFont="1" applyFill="1" applyBorder="1" applyAlignment="1">
      <alignment horizontal="left"/>
    </xf>
    <xf numFmtId="0" fontId="16" fillId="8" borderId="16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topLeftCell="A52" zoomScale="80" zoomScaleNormal="80" zoomScaleSheetLayoutView="100" workbookViewId="0">
      <selection activeCell="A58" sqref="A58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>
      <c r="A4" s="76"/>
      <c r="B4" s="76"/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1" t="s">
        <v>1</v>
      </c>
      <c r="B6" s="71"/>
      <c r="C6" s="68" t="s">
        <v>2</v>
      </c>
      <c r="D6" s="68"/>
      <c r="E6" s="68"/>
      <c r="F6" s="68"/>
      <c r="G6" s="68"/>
      <c r="H6" s="68"/>
      <c r="I6" s="72" t="s">
        <v>3</v>
      </c>
      <c r="J6" s="72"/>
      <c r="K6" s="6"/>
      <c r="L6" s="78" t="s">
        <v>4</v>
      </c>
      <c r="M6" s="78"/>
      <c r="N6" s="78"/>
    </row>
    <row r="7" spans="1:14" ht="45" customHeight="1">
      <c r="A7" s="75" t="s">
        <v>5</v>
      </c>
      <c r="B7" s="75"/>
      <c r="C7" s="69"/>
      <c r="D7" s="69"/>
      <c r="E7" s="69"/>
      <c r="F7" s="69"/>
      <c r="G7" s="69"/>
      <c r="H7" s="69"/>
      <c r="I7" s="73" t="s">
        <v>6</v>
      </c>
      <c r="J7" s="73"/>
      <c r="K7" s="7"/>
      <c r="L7" s="79"/>
      <c r="M7" s="79"/>
      <c r="N7" s="79"/>
    </row>
    <row r="8" spans="1:14" ht="45" customHeight="1" thickBot="1">
      <c r="A8" s="77" t="s">
        <v>7</v>
      </c>
      <c r="B8" s="77"/>
      <c r="C8" s="70"/>
      <c r="D8" s="70"/>
      <c r="E8" s="70"/>
      <c r="F8" s="70"/>
      <c r="G8" s="70"/>
      <c r="H8" s="70"/>
      <c r="I8" s="74" t="s">
        <v>8</v>
      </c>
      <c r="J8" s="74"/>
      <c r="K8" s="8"/>
      <c r="L8" s="70"/>
      <c r="M8" s="70"/>
      <c r="N8" s="70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6" t="s">
        <v>9</v>
      </c>
      <c r="B10" s="80" t="s">
        <v>10</v>
      </c>
      <c r="C10" s="80"/>
      <c r="D10" s="80"/>
      <c r="E10" s="25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23" t="s">
        <v>18</v>
      </c>
    </row>
    <row r="11" spans="1:14" ht="24" customHeight="1">
      <c r="A11" s="24">
        <v>1</v>
      </c>
      <c r="B11" s="97" t="s">
        <v>19</v>
      </c>
      <c r="C11" s="97"/>
      <c r="D11" s="97"/>
      <c r="E11" s="18" t="s">
        <v>20</v>
      </c>
      <c r="F11" s="10" t="s">
        <v>21</v>
      </c>
      <c r="G11" s="11">
        <v>45</v>
      </c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22">
        <f>G11*H11</f>
        <v>0</v>
      </c>
      <c r="N11" s="14">
        <f>L11+J11</f>
        <v>0</v>
      </c>
    </row>
    <row r="12" spans="1:14" ht="45.75" customHeight="1">
      <c r="A12" s="10">
        <v>2</v>
      </c>
      <c r="B12" s="59" t="s">
        <v>22</v>
      </c>
      <c r="C12" s="59"/>
      <c r="D12" s="59"/>
      <c r="E12" s="18" t="s">
        <v>20</v>
      </c>
      <c r="F12" s="10" t="s">
        <v>21</v>
      </c>
      <c r="G12" s="11">
        <v>45</v>
      </c>
      <c r="H12" s="12"/>
      <c r="I12" s="13">
        <v>0.18</v>
      </c>
      <c r="J12" s="14">
        <f>L12*I12</f>
        <v>0</v>
      </c>
      <c r="K12" s="15">
        <f t="shared" ref="K12:K34" si="0">G12*J12</f>
        <v>0</v>
      </c>
      <c r="L12" s="14">
        <f>G12*H12</f>
        <v>0</v>
      </c>
      <c r="M12" s="22">
        <f t="shared" ref="M12:M34" si="1">G12*H12</f>
        <v>0</v>
      </c>
      <c r="N12" s="14">
        <f t="shared" ref="N12:N34" si="2">L12+J12</f>
        <v>0</v>
      </c>
    </row>
    <row r="13" spans="1:14" ht="22.5" customHeight="1">
      <c r="A13" s="10">
        <v>3</v>
      </c>
      <c r="B13" s="56" t="s">
        <v>23</v>
      </c>
      <c r="C13" s="56"/>
      <c r="D13" s="56"/>
      <c r="E13" s="18" t="s">
        <v>20</v>
      </c>
      <c r="F13" s="10" t="s">
        <v>21</v>
      </c>
      <c r="G13" s="11"/>
      <c r="H13" s="12"/>
      <c r="I13" s="13">
        <v>0.18</v>
      </c>
      <c r="J13" s="14">
        <f t="shared" ref="J12:J34" si="3">L13*I13</f>
        <v>0</v>
      </c>
      <c r="K13" s="15">
        <f t="shared" si="0"/>
        <v>0</v>
      </c>
      <c r="L13" s="14">
        <f>G13*H13</f>
        <v>0</v>
      </c>
      <c r="M13" s="22">
        <f t="shared" si="1"/>
        <v>0</v>
      </c>
      <c r="N13" s="14">
        <f t="shared" si="2"/>
        <v>0</v>
      </c>
    </row>
    <row r="14" spans="1:14" ht="22.5" customHeight="1">
      <c r="A14" s="10">
        <v>4</v>
      </c>
      <c r="B14" s="56" t="s">
        <v>24</v>
      </c>
      <c r="C14" s="56"/>
      <c r="D14" s="56"/>
      <c r="E14" s="18" t="s">
        <v>20</v>
      </c>
      <c r="F14" s="10" t="s">
        <v>21</v>
      </c>
      <c r="G14" s="11"/>
      <c r="H14" s="12"/>
      <c r="I14" s="13">
        <v>0.18</v>
      </c>
      <c r="J14" s="14">
        <f t="shared" si="3"/>
        <v>0</v>
      </c>
      <c r="K14" s="15">
        <f t="shared" si="0"/>
        <v>0</v>
      </c>
      <c r="L14" s="14">
        <f>G14*H14</f>
        <v>0</v>
      </c>
      <c r="M14" s="22">
        <f t="shared" si="1"/>
        <v>0</v>
      </c>
      <c r="N14" s="14">
        <f t="shared" si="2"/>
        <v>0</v>
      </c>
    </row>
    <row r="15" spans="1:14" ht="22.5" customHeight="1">
      <c r="A15" s="10">
        <v>5</v>
      </c>
      <c r="B15" s="56" t="s">
        <v>25</v>
      </c>
      <c r="C15" s="56"/>
      <c r="D15" s="56"/>
      <c r="E15" s="18" t="s">
        <v>20</v>
      </c>
      <c r="F15" s="10" t="s">
        <v>21</v>
      </c>
      <c r="G15" s="11"/>
      <c r="H15" s="12"/>
      <c r="I15" s="13">
        <v>0.18</v>
      </c>
      <c r="J15" s="14">
        <f t="shared" si="3"/>
        <v>0</v>
      </c>
      <c r="K15" s="15">
        <f t="shared" si="0"/>
        <v>0</v>
      </c>
      <c r="L15" s="14">
        <f>G15*H15</f>
        <v>0</v>
      </c>
      <c r="M15" s="22">
        <f t="shared" si="1"/>
        <v>0</v>
      </c>
      <c r="N15" s="14">
        <f t="shared" si="2"/>
        <v>0</v>
      </c>
    </row>
    <row r="16" spans="1:14" ht="22.5" customHeight="1">
      <c r="A16" s="10">
        <v>6</v>
      </c>
      <c r="B16" s="56" t="s">
        <v>26</v>
      </c>
      <c r="C16" s="56"/>
      <c r="D16" s="56"/>
      <c r="E16" s="18" t="s">
        <v>20</v>
      </c>
      <c r="F16" s="10" t="s">
        <v>21</v>
      </c>
      <c r="G16" s="11"/>
      <c r="H16" s="12"/>
      <c r="I16" s="13">
        <v>0.18</v>
      </c>
      <c r="J16" s="14">
        <f>L16*I16</f>
        <v>0</v>
      </c>
      <c r="K16" s="15">
        <f>G16*J16</f>
        <v>0</v>
      </c>
      <c r="L16" s="14">
        <f>G16*H16</f>
        <v>0</v>
      </c>
      <c r="M16" s="22">
        <f>G16*H16</f>
        <v>0</v>
      </c>
      <c r="N16" s="14">
        <f>L16+J16</f>
        <v>0</v>
      </c>
    </row>
    <row r="17" spans="1:14" ht="22.5" customHeight="1">
      <c r="A17" s="10">
        <v>7</v>
      </c>
      <c r="B17" s="56" t="s">
        <v>27</v>
      </c>
      <c r="C17" s="56"/>
      <c r="D17" s="56"/>
      <c r="E17" s="18" t="s">
        <v>20</v>
      </c>
      <c r="F17" s="10" t="s">
        <v>21</v>
      </c>
      <c r="G17" s="11"/>
      <c r="H17" s="12"/>
      <c r="I17" s="13">
        <v>0.18</v>
      </c>
      <c r="J17" s="14">
        <f>L17*I17</f>
        <v>0</v>
      </c>
      <c r="K17" s="15">
        <f>G17*J17</f>
        <v>0</v>
      </c>
      <c r="L17" s="14">
        <f>G17*H17</f>
        <v>0</v>
      </c>
      <c r="M17" s="22">
        <f>G17*H17</f>
        <v>0</v>
      </c>
      <c r="N17" s="14">
        <f>L17+J17</f>
        <v>0</v>
      </c>
    </row>
    <row r="18" spans="1:14" ht="22.5" customHeight="1">
      <c r="A18" s="10">
        <v>8</v>
      </c>
      <c r="B18" s="56" t="s">
        <v>28</v>
      </c>
      <c r="C18" s="56"/>
      <c r="D18" s="56"/>
      <c r="E18" s="18"/>
      <c r="F18" s="10" t="s">
        <v>21</v>
      </c>
      <c r="G18" s="11"/>
      <c r="H18" s="12"/>
      <c r="I18" s="13">
        <v>0.18</v>
      </c>
      <c r="J18" s="14">
        <f>L18*I18</f>
        <v>0</v>
      </c>
      <c r="K18" s="15">
        <f>G18*J18</f>
        <v>0</v>
      </c>
      <c r="L18" s="14">
        <f>G18*H18</f>
        <v>0</v>
      </c>
      <c r="M18" s="22">
        <f>G18*H18</f>
        <v>0</v>
      </c>
      <c r="N18" s="14">
        <f>L18+J18</f>
        <v>0</v>
      </c>
    </row>
    <row r="19" spans="1:14" ht="22.5" customHeight="1">
      <c r="A19" s="10">
        <v>9</v>
      </c>
      <c r="B19" s="56" t="s">
        <v>29</v>
      </c>
      <c r="C19" s="56"/>
      <c r="D19" s="56"/>
      <c r="E19" s="18" t="s">
        <v>20</v>
      </c>
      <c r="F19" s="10" t="s">
        <v>21</v>
      </c>
      <c r="G19" s="11">
        <v>45</v>
      </c>
      <c r="H19" s="12"/>
      <c r="I19" s="13">
        <v>0.18</v>
      </c>
      <c r="J19" s="14">
        <f t="shared" si="3"/>
        <v>0</v>
      </c>
      <c r="K19" s="15">
        <f t="shared" si="0"/>
        <v>0</v>
      </c>
      <c r="L19" s="14">
        <f t="shared" ref="L12:L34" si="4">G19*H19</f>
        <v>0</v>
      </c>
      <c r="M19" s="22">
        <f t="shared" si="1"/>
        <v>0</v>
      </c>
      <c r="N19" s="14">
        <f t="shared" si="2"/>
        <v>0</v>
      </c>
    </row>
    <row r="20" spans="1:14" ht="59.25" customHeight="1">
      <c r="A20" s="10">
        <v>10</v>
      </c>
      <c r="B20" s="56" t="s">
        <v>30</v>
      </c>
      <c r="C20" s="56"/>
      <c r="D20" s="56"/>
      <c r="E20" s="18" t="s">
        <v>20</v>
      </c>
      <c r="F20" s="10" t="s">
        <v>21</v>
      </c>
      <c r="G20" s="11"/>
      <c r="H20" s="12"/>
      <c r="I20" s="13">
        <v>0.18</v>
      </c>
      <c r="J20" s="14">
        <f>L20*I20</f>
        <v>0</v>
      </c>
      <c r="K20" s="15">
        <f>G20*J20</f>
        <v>0</v>
      </c>
      <c r="L20" s="14">
        <f>G20*H20</f>
        <v>0</v>
      </c>
      <c r="M20" s="22">
        <f>G20*H20</f>
        <v>0</v>
      </c>
      <c r="N20" s="14">
        <f>L20+J20</f>
        <v>0</v>
      </c>
    </row>
    <row r="21" spans="1:14" ht="22.5" customHeight="1">
      <c r="A21" s="24">
        <v>11</v>
      </c>
      <c r="B21" s="66" t="s">
        <v>31</v>
      </c>
      <c r="C21" s="66"/>
      <c r="D21" s="66"/>
      <c r="E21" s="18" t="s">
        <v>20</v>
      </c>
      <c r="F21" s="10" t="s">
        <v>21</v>
      </c>
      <c r="G21" s="11">
        <v>100</v>
      </c>
      <c r="H21" s="12"/>
      <c r="I21" s="13">
        <v>0.18</v>
      </c>
      <c r="J21" s="14">
        <f t="shared" si="3"/>
        <v>0</v>
      </c>
      <c r="K21" s="15">
        <f t="shared" si="0"/>
        <v>0</v>
      </c>
      <c r="L21" s="14">
        <f t="shared" si="4"/>
        <v>0</v>
      </c>
      <c r="M21" s="22">
        <f t="shared" si="1"/>
        <v>0</v>
      </c>
      <c r="N21" s="14">
        <f t="shared" si="2"/>
        <v>0</v>
      </c>
    </row>
    <row r="22" spans="1:14" ht="52.5" customHeight="1">
      <c r="A22" s="10">
        <v>12</v>
      </c>
      <c r="B22" s="59" t="s">
        <v>22</v>
      </c>
      <c r="C22" s="59"/>
      <c r="D22" s="59"/>
      <c r="E22" s="18" t="s">
        <v>20</v>
      </c>
      <c r="F22" s="10" t="s">
        <v>21</v>
      </c>
      <c r="G22" s="11">
        <v>100</v>
      </c>
      <c r="H22" s="12"/>
      <c r="I22" s="13">
        <v>0.18</v>
      </c>
      <c r="J22" s="14">
        <f t="shared" si="3"/>
        <v>0</v>
      </c>
      <c r="K22" s="15">
        <f t="shared" si="0"/>
        <v>0</v>
      </c>
      <c r="L22" s="14">
        <f t="shared" si="4"/>
        <v>0</v>
      </c>
      <c r="M22" s="22">
        <f t="shared" si="1"/>
        <v>0</v>
      </c>
      <c r="N22" s="14">
        <f t="shared" si="2"/>
        <v>0</v>
      </c>
    </row>
    <row r="23" spans="1:14" ht="22.5" customHeight="1">
      <c r="A23" s="10">
        <v>13</v>
      </c>
      <c r="B23" s="56" t="s">
        <v>23</v>
      </c>
      <c r="C23" s="56"/>
      <c r="D23" s="56"/>
      <c r="E23" s="18" t="s">
        <v>20</v>
      </c>
      <c r="F23" s="10" t="s">
        <v>21</v>
      </c>
      <c r="G23" s="11"/>
      <c r="H23" s="12"/>
      <c r="I23" s="13">
        <v>0.18</v>
      </c>
      <c r="J23" s="14">
        <f t="shared" si="3"/>
        <v>0</v>
      </c>
      <c r="K23" s="15">
        <f t="shared" si="0"/>
        <v>0</v>
      </c>
      <c r="L23" s="14">
        <f t="shared" si="4"/>
        <v>0</v>
      </c>
      <c r="M23" s="22">
        <f t="shared" si="1"/>
        <v>0</v>
      </c>
      <c r="N23" s="14">
        <f t="shared" si="2"/>
        <v>0</v>
      </c>
    </row>
    <row r="24" spans="1:14" ht="22.5" customHeight="1">
      <c r="A24" s="10">
        <v>14</v>
      </c>
      <c r="B24" s="56" t="s">
        <v>24</v>
      </c>
      <c r="C24" s="56"/>
      <c r="D24" s="56"/>
      <c r="E24" s="18" t="s">
        <v>20</v>
      </c>
      <c r="F24" s="10" t="s">
        <v>21</v>
      </c>
      <c r="G24" s="11"/>
      <c r="H24" s="12"/>
      <c r="I24" s="13">
        <v>0.18</v>
      </c>
      <c r="J24" s="14">
        <f t="shared" si="3"/>
        <v>0</v>
      </c>
      <c r="K24" s="15">
        <f t="shared" si="0"/>
        <v>0</v>
      </c>
      <c r="L24" s="14">
        <f t="shared" si="4"/>
        <v>0</v>
      </c>
      <c r="M24" s="22">
        <f t="shared" si="1"/>
        <v>0</v>
      </c>
      <c r="N24" s="14">
        <f t="shared" si="2"/>
        <v>0</v>
      </c>
    </row>
    <row r="25" spans="1:14" ht="22.5" customHeight="1">
      <c r="A25" s="10">
        <v>15</v>
      </c>
      <c r="B25" s="56" t="s">
        <v>25</v>
      </c>
      <c r="C25" s="56"/>
      <c r="D25" s="56"/>
      <c r="E25" s="18" t="s">
        <v>20</v>
      </c>
      <c r="F25" s="10" t="s">
        <v>21</v>
      </c>
      <c r="G25" s="11"/>
      <c r="H25" s="12"/>
      <c r="I25" s="13">
        <v>0.18</v>
      </c>
      <c r="J25" s="14">
        <f t="shared" si="3"/>
        <v>0</v>
      </c>
      <c r="K25" s="15">
        <f t="shared" si="0"/>
        <v>0</v>
      </c>
      <c r="L25" s="14">
        <f t="shared" si="4"/>
        <v>0</v>
      </c>
      <c r="M25" s="22">
        <f t="shared" si="1"/>
        <v>0</v>
      </c>
      <c r="N25" s="14">
        <f t="shared" si="2"/>
        <v>0</v>
      </c>
    </row>
    <row r="26" spans="1:14" ht="22.5" customHeight="1">
      <c r="A26" s="10">
        <v>16</v>
      </c>
      <c r="B26" s="56" t="s">
        <v>32</v>
      </c>
      <c r="C26" s="56"/>
      <c r="D26" s="56"/>
      <c r="E26" s="18" t="s">
        <v>20</v>
      </c>
      <c r="F26" s="10" t="s">
        <v>21</v>
      </c>
      <c r="G26" s="11">
        <v>100</v>
      </c>
      <c r="H26" s="12"/>
      <c r="I26" s="13">
        <v>0.18</v>
      </c>
      <c r="J26" s="14">
        <f t="shared" si="3"/>
        <v>0</v>
      </c>
      <c r="K26" s="15">
        <f t="shared" si="0"/>
        <v>0</v>
      </c>
      <c r="L26" s="14">
        <f t="shared" si="4"/>
        <v>0</v>
      </c>
      <c r="M26" s="22">
        <f t="shared" si="1"/>
        <v>0</v>
      </c>
      <c r="N26" s="14">
        <f t="shared" si="2"/>
        <v>0</v>
      </c>
    </row>
    <row r="27" spans="1:14" ht="22.5" customHeight="1">
      <c r="A27" s="24">
        <v>17</v>
      </c>
      <c r="B27" s="66" t="s">
        <v>33</v>
      </c>
      <c r="C27" s="66"/>
      <c r="D27" s="66"/>
      <c r="E27" s="18" t="s">
        <v>20</v>
      </c>
      <c r="F27" s="10" t="s">
        <v>21</v>
      </c>
      <c r="G27" s="11">
        <v>110</v>
      </c>
      <c r="H27" s="12"/>
      <c r="I27" s="13">
        <v>0.18</v>
      </c>
      <c r="J27" s="14">
        <f t="shared" si="3"/>
        <v>0</v>
      </c>
      <c r="K27" s="15">
        <f t="shared" si="0"/>
        <v>0</v>
      </c>
      <c r="L27" s="14">
        <f t="shared" si="4"/>
        <v>0</v>
      </c>
      <c r="M27" s="22">
        <f t="shared" si="1"/>
        <v>0</v>
      </c>
      <c r="N27" s="14">
        <f t="shared" si="2"/>
        <v>0</v>
      </c>
    </row>
    <row r="28" spans="1:14" ht="45" customHeight="1">
      <c r="A28" s="10">
        <v>18</v>
      </c>
      <c r="B28" s="59" t="s">
        <v>34</v>
      </c>
      <c r="C28" s="59"/>
      <c r="D28" s="59"/>
      <c r="E28" s="18" t="s">
        <v>20</v>
      </c>
      <c r="F28" s="10" t="s">
        <v>21</v>
      </c>
      <c r="G28" s="11">
        <v>110</v>
      </c>
      <c r="H28" s="12"/>
      <c r="I28" s="13">
        <v>0.18</v>
      </c>
      <c r="J28" s="14">
        <f t="shared" si="3"/>
        <v>0</v>
      </c>
      <c r="K28" s="15">
        <f t="shared" si="0"/>
        <v>0</v>
      </c>
      <c r="L28" s="14">
        <f t="shared" si="4"/>
        <v>0</v>
      </c>
      <c r="M28" s="22">
        <f t="shared" si="1"/>
        <v>0</v>
      </c>
      <c r="N28" s="14">
        <f t="shared" si="2"/>
        <v>0</v>
      </c>
    </row>
    <row r="29" spans="1:14" ht="22.5" customHeight="1">
      <c r="A29" s="10">
        <v>19</v>
      </c>
      <c r="B29" s="56" t="s">
        <v>23</v>
      </c>
      <c r="C29" s="56"/>
      <c r="D29" s="56"/>
      <c r="E29" s="18" t="s">
        <v>20</v>
      </c>
      <c r="F29" s="10" t="s">
        <v>21</v>
      </c>
      <c r="G29" s="11"/>
      <c r="H29" s="12"/>
      <c r="I29" s="13">
        <v>0.18</v>
      </c>
      <c r="J29" s="14">
        <f t="shared" si="3"/>
        <v>0</v>
      </c>
      <c r="K29" s="15">
        <f t="shared" si="0"/>
        <v>0</v>
      </c>
      <c r="L29" s="14">
        <f t="shared" si="4"/>
        <v>0</v>
      </c>
      <c r="M29" s="22">
        <f t="shared" si="1"/>
        <v>0</v>
      </c>
      <c r="N29" s="14">
        <f t="shared" si="2"/>
        <v>0</v>
      </c>
    </row>
    <row r="30" spans="1:14" ht="22.5" customHeight="1">
      <c r="A30" s="10">
        <v>20</v>
      </c>
      <c r="B30" s="56" t="s">
        <v>26</v>
      </c>
      <c r="C30" s="56"/>
      <c r="D30" s="56"/>
      <c r="E30" s="18" t="s">
        <v>20</v>
      </c>
      <c r="F30" s="10" t="s">
        <v>21</v>
      </c>
      <c r="G30" s="11"/>
      <c r="H30" s="12"/>
      <c r="I30" s="13">
        <v>0.18</v>
      </c>
      <c r="J30" s="14">
        <f>L30*I30</f>
        <v>0</v>
      </c>
      <c r="K30" s="15">
        <f>G30*J30</f>
        <v>0</v>
      </c>
      <c r="L30" s="14">
        <f>G30*H30</f>
        <v>0</v>
      </c>
      <c r="M30" s="22">
        <f>G30*H30</f>
        <v>0</v>
      </c>
      <c r="N30" s="14">
        <f>L30+J30</f>
        <v>0</v>
      </c>
    </row>
    <row r="31" spans="1:14" ht="22.5" customHeight="1">
      <c r="A31" s="10">
        <v>21</v>
      </c>
      <c r="B31" s="56" t="s">
        <v>28</v>
      </c>
      <c r="C31" s="56"/>
      <c r="D31" s="56"/>
      <c r="E31" s="18" t="s">
        <v>20</v>
      </c>
      <c r="F31" s="10" t="s">
        <v>21</v>
      </c>
      <c r="G31" s="11"/>
      <c r="H31" s="12"/>
      <c r="I31" s="13">
        <v>0.18</v>
      </c>
      <c r="J31" s="14">
        <f>L31*I31</f>
        <v>0</v>
      </c>
      <c r="K31" s="15">
        <f>G31*J31</f>
        <v>0</v>
      </c>
      <c r="L31" s="14">
        <f>G31*H31</f>
        <v>0</v>
      </c>
      <c r="M31" s="22">
        <f>G31*H31</f>
        <v>0</v>
      </c>
      <c r="N31" s="14">
        <f>L31+J31</f>
        <v>0</v>
      </c>
    </row>
    <row r="32" spans="1:14" ht="22.5" customHeight="1">
      <c r="A32" s="10">
        <v>22</v>
      </c>
      <c r="B32" s="56" t="s">
        <v>24</v>
      </c>
      <c r="C32" s="56"/>
      <c r="D32" s="56"/>
      <c r="E32" s="18" t="s">
        <v>20</v>
      </c>
      <c r="F32" s="10" t="s">
        <v>21</v>
      </c>
      <c r="G32" s="11"/>
      <c r="H32" s="12"/>
      <c r="I32" s="13">
        <v>0.18</v>
      </c>
      <c r="J32" s="14">
        <f t="shared" si="3"/>
        <v>0</v>
      </c>
      <c r="K32" s="15">
        <f t="shared" si="0"/>
        <v>0</v>
      </c>
      <c r="L32" s="14">
        <f t="shared" si="4"/>
        <v>0</v>
      </c>
      <c r="M32" s="22">
        <f t="shared" si="1"/>
        <v>0</v>
      </c>
      <c r="N32" s="14">
        <f t="shared" si="2"/>
        <v>0</v>
      </c>
    </row>
    <row r="33" spans="1:14" ht="22.5" customHeight="1">
      <c r="A33" s="10">
        <v>23</v>
      </c>
      <c r="B33" s="56" t="s">
        <v>25</v>
      </c>
      <c r="C33" s="56"/>
      <c r="D33" s="56"/>
      <c r="E33" s="18" t="s">
        <v>20</v>
      </c>
      <c r="F33" s="10" t="s">
        <v>21</v>
      </c>
      <c r="G33" s="11"/>
      <c r="H33" s="12"/>
      <c r="I33" s="13">
        <v>0.18</v>
      </c>
      <c r="J33" s="14">
        <f t="shared" si="3"/>
        <v>0</v>
      </c>
      <c r="K33" s="15">
        <f t="shared" si="0"/>
        <v>0</v>
      </c>
      <c r="L33" s="14">
        <f t="shared" si="4"/>
        <v>0</v>
      </c>
      <c r="M33" s="22">
        <f t="shared" si="1"/>
        <v>0</v>
      </c>
      <c r="N33" s="14">
        <f t="shared" si="2"/>
        <v>0</v>
      </c>
    </row>
    <row r="34" spans="1:14" ht="22.5" customHeight="1">
      <c r="A34" s="10">
        <v>24</v>
      </c>
      <c r="B34" s="56" t="s">
        <v>29</v>
      </c>
      <c r="C34" s="56"/>
      <c r="D34" s="56"/>
      <c r="E34" s="18" t="s">
        <v>20</v>
      </c>
      <c r="F34" s="10" t="s">
        <v>21</v>
      </c>
      <c r="G34" s="11">
        <v>110</v>
      </c>
      <c r="H34" s="12"/>
      <c r="I34" s="13">
        <v>0.18</v>
      </c>
      <c r="J34" s="14">
        <f t="shared" si="3"/>
        <v>0</v>
      </c>
      <c r="K34" s="15">
        <f t="shared" si="0"/>
        <v>0</v>
      </c>
      <c r="L34" s="14">
        <f t="shared" si="4"/>
        <v>0</v>
      </c>
      <c r="M34" s="22">
        <f t="shared" si="1"/>
        <v>0</v>
      </c>
      <c r="N34" s="14">
        <f t="shared" si="2"/>
        <v>0</v>
      </c>
    </row>
    <row r="35" spans="1:14" ht="22.5" customHeight="1">
      <c r="A35" s="24">
        <v>25</v>
      </c>
      <c r="B35" s="66" t="s">
        <v>35</v>
      </c>
      <c r="C35" s="66"/>
      <c r="D35" s="66"/>
      <c r="E35" s="18" t="s">
        <v>20</v>
      </c>
      <c r="F35" s="10" t="s">
        <v>21</v>
      </c>
      <c r="G35" s="11">
        <v>222</v>
      </c>
      <c r="H35" s="12"/>
      <c r="I35" s="13">
        <v>0.18</v>
      </c>
      <c r="J35" s="14">
        <f t="shared" ref="J35:J37" si="5">L35*I35</f>
        <v>0</v>
      </c>
      <c r="K35" s="15">
        <f t="shared" ref="K35:K37" si="6">G35*J35</f>
        <v>0</v>
      </c>
      <c r="L35" s="14">
        <f t="shared" ref="L35:L37" si="7">G35*H35</f>
        <v>0</v>
      </c>
      <c r="M35" s="22">
        <f t="shared" ref="M35:M37" si="8">G35*H35</f>
        <v>0</v>
      </c>
      <c r="N35" s="14">
        <f t="shared" ref="N35:N37" si="9">L35+J35</f>
        <v>0</v>
      </c>
    </row>
    <row r="36" spans="1:14" ht="45" customHeight="1">
      <c r="A36" s="10">
        <v>26</v>
      </c>
      <c r="B36" s="59" t="s">
        <v>34</v>
      </c>
      <c r="C36" s="59"/>
      <c r="D36" s="59"/>
      <c r="E36" s="18" t="s">
        <v>20</v>
      </c>
      <c r="F36" s="10" t="s">
        <v>21</v>
      </c>
      <c r="G36" s="11">
        <v>222</v>
      </c>
      <c r="H36" s="12"/>
      <c r="I36" s="13">
        <v>0.18</v>
      </c>
      <c r="J36" s="14">
        <f t="shared" si="5"/>
        <v>0</v>
      </c>
      <c r="K36" s="15">
        <f t="shared" si="6"/>
        <v>0</v>
      </c>
      <c r="L36" s="14">
        <f t="shared" si="7"/>
        <v>0</v>
      </c>
      <c r="M36" s="22">
        <f t="shared" si="8"/>
        <v>0</v>
      </c>
      <c r="N36" s="14">
        <f t="shared" si="9"/>
        <v>0</v>
      </c>
    </row>
    <row r="37" spans="1:14" ht="22.5" customHeight="1">
      <c r="A37" s="10">
        <v>27</v>
      </c>
      <c r="B37" s="56" t="s">
        <v>23</v>
      </c>
      <c r="C37" s="56"/>
      <c r="D37" s="56"/>
      <c r="E37" s="18" t="s">
        <v>20</v>
      </c>
      <c r="F37" s="10" t="s">
        <v>21</v>
      </c>
      <c r="G37" s="11"/>
      <c r="H37" s="12"/>
      <c r="I37" s="13">
        <v>0.18</v>
      </c>
      <c r="J37" s="14">
        <f t="shared" si="5"/>
        <v>0</v>
      </c>
      <c r="K37" s="15">
        <f t="shared" si="6"/>
        <v>0</v>
      </c>
      <c r="L37" s="14">
        <f t="shared" si="7"/>
        <v>0</v>
      </c>
      <c r="M37" s="22">
        <f t="shared" si="8"/>
        <v>0</v>
      </c>
      <c r="N37" s="14">
        <f t="shared" si="9"/>
        <v>0</v>
      </c>
    </row>
    <row r="38" spans="1:14" ht="22.5" customHeight="1">
      <c r="A38" s="10">
        <v>28</v>
      </c>
      <c r="B38" s="56" t="s">
        <v>26</v>
      </c>
      <c r="C38" s="56"/>
      <c r="D38" s="56"/>
      <c r="E38" s="18" t="s">
        <v>20</v>
      </c>
      <c r="F38" s="10" t="s">
        <v>21</v>
      </c>
      <c r="G38" s="11"/>
      <c r="H38" s="12"/>
      <c r="I38" s="13">
        <v>0.18</v>
      </c>
      <c r="J38" s="14">
        <f>L38*I38</f>
        <v>0</v>
      </c>
      <c r="K38" s="15">
        <f>G38*J38</f>
        <v>0</v>
      </c>
      <c r="L38" s="14">
        <f>G38*H38</f>
        <v>0</v>
      </c>
      <c r="M38" s="22">
        <f>G38*H38</f>
        <v>0</v>
      </c>
      <c r="N38" s="14">
        <f>L38+J38</f>
        <v>0</v>
      </c>
    </row>
    <row r="39" spans="1:14" ht="22.5" customHeight="1">
      <c r="A39" s="10">
        <v>29</v>
      </c>
      <c r="B39" s="19" t="s">
        <v>36</v>
      </c>
      <c r="C39" s="20"/>
      <c r="D39" s="21"/>
      <c r="E39" s="18" t="s">
        <v>20</v>
      </c>
      <c r="F39" s="10" t="s">
        <v>21</v>
      </c>
      <c r="G39" s="11"/>
      <c r="H39" s="12"/>
      <c r="I39" s="13">
        <v>0.18</v>
      </c>
      <c r="J39" s="14">
        <f>L39*I39</f>
        <v>0</v>
      </c>
      <c r="K39" s="15">
        <f>G39*J39</f>
        <v>0</v>
      </c>
      <c r="L39" s="14">
        <f>G39*H39</f>
        <v>0</v>
      </c>
      <c r="M39" s="22">
        <f>G39*H39</f>
        <v>0</v>
      </c>
      <c r="N39" s="14">
        <f>L39+J39</f>
        <v>0</v>
      </c>
    </row>
    <row r="40" spans="1:14" ht="22.5" customHeight="1">
      <c r="A40" s="10">
        <v>30</v>
      </c>
      <c r="B40" s="19" t="s">
        <v>24</v>
      </c>
      <c r="C40" s="20"/>
      <c r="D40" s="21"/>
      <c r="E40" s="18" t="s">
        <v>20</v>
      </c>
      <c r="F40" s="10" t="s">
        <v>21</v>
      </c>
      <c r="G40" s="11"/>
      <c r="H40" s="12"/>
      <c r="I40" s="13">
        <v>0.18</v>
      </c>
      <c r="J40" s="14">
        <f>L40*I40</f>
        <v>0</v>
      </c>
      <c r="K40" s="15">
        <f>G40*J40</f>
        <v>0</v>
      </c>
      <c r="L40" s="14">
        <f>G40*H40</f>
        <v>0</v>
      </c>
      <c r="M40" s="22">
        <f>G40*H40</f>
        <v>0</v>
      </c>
      <c r="N40" s="14">
        <f>L40+J40</f>
        <v>0</v>
      </c>
    </row>
    <row r="41" spans="1:14" ht="22.5" customHeight="1">
      <c r="A41" s="10">
        <v>31</v>
      </c>
      <c r="B41" s="19" t="s">
        <v>25</v>
      </c>
      <c r="C41" s="20"/>
      <c r="D41" s="21"/>
      <c r="E41" s="18" t="s">
        <v>20</v>
      </c>
      <c r="F41" s="10" t="s">
        <v>21</v>
      </c>
      <c r="G41" s="11"/>
      <c r="H41" s="12"/>
      <c r="I41" s="13">
        <v>0.18</v>
      </c>
      <c r="J41" s="14">
        <f t="shared" ref="J41:J43" si="10">L41*I41</f>
        <v>0</v>
      </c>
      <c r="K41" s="15">
        <f t="shared" ref="K41:K43" si="11">G41*J41</f>
        <v>0</v>
      </c>
      <c r="L41" s="14">
        <f t="shared" ref="L41:L43" si="12">G41*H41</f>
        <v>0</v>
      </c>
      <c r="M41" s="22">
        <f t="shared" ref="M41:M43" si="13">G41*H41</f>
        <v>0</v>
      </c>
      <c r="N41" s="14">
        <f t="shared" ref="N41:N43" si="14">L41+J41</f>
        <v>0</v>
      </c>
    </row>
    <row r="42" spans="1:14" ht="22.5" customHeight="1">
      <c r="A42" s="10">
        <v>32</v>
      </c>
      <c r="B42" s="63" t="s">
        <v>29</v>
      </c>
      <c r="C42" s="64"/>
      <c r="D42" s="65"/>
      <c r="E42" s="18" t="s">
        <v>20</v>
      </c>
      <c r="F42" s="35" t="s">
        <v>21</v>
      </c>
      <c r="G42" s="28"/>
      <c r="H42" s="30"/>
      <c r="I42" s="31">
        <v>0.18</v>
      </c>
      <c r="J42" s="32">
        <f t="shared" si="10"/>
        <v>0</v>
      </c>
      <c r="K42" s="33">
        <f t="shared" si="11"/>
        <v>0</v>
      </c>
      <c r="L42" s="32">
        <f t="shared" si="12"/>
        <v>0</v>
      </c>
      <c r="M42" s="34">
        <f t="shared" si="13"/>
        <v>0</v>
      </c>
      <c r="N42" s="32">
        <f t="shared" si="14"/>
        <v>0</v>
      </c>
    </row>
    <row r="43" spans="1:14" ht="57.75" customHeight="1">
      <c r="A43" s="10">
        <v>33</v>
      </c>
      <c r="B43" s="54" t="s">
        <v>37</v>
      </c>
      <c r="C43" s="54"/>
      <c r="D43" s="54"/>
      <c r="E43" s="18" t="s">
        <v>20</v>
      </c>
      <c r="F43" s="35" t="s">
        <v>21</v>
      </c>
      <c r="G43" s="28"/>
      <c r="H43" s="30"/>
      <c r="I43" s="31">
        <v>0.18</v>
      </c>
      <c r="J43" s="32">
        <f t="shared" si="10"/>
        <v>0</v>
      </c>
      <c r="K43" s="33">
        <f t="shared" si="11"/>
        <v>0</v>
      </c>
      <c r="L43" s="32">
        <f>G43*H43</f>
        <v>0</v>
      </c>
      <c r="M43" s="33">
        <f t="shared" si="13"/>
        <v>0</v>
      </c>
      <c r="N43" s="32">
        <f t="shared" si="14"/>
        <v>0</v>
      </c>
    </row>
    <row r="44" spans="1:14" ht="22.5" customHeight="1">
      <c r="A44" s="101">
        <v>34</v>
      </c>
      <c r="B44" s="98" t="s">
        <v>38</v>
      </c>
      <c r="C44" s="99"/>
      <c r="D44" s="100"/>
      <c r="E44" s="26" t="s">
        <v>20</v>
      </c>
      <c r="F44" s="10" t="s">
        <v>21</v>
      </c>
      <c r="G44" s="11">
        <v>100</v>
      </c>
      <c r="H44" s="12"/>
      <c r="I44" s="13">
        <v>0.18</v>
      </c>
      <c r="J44" s="14">
        <f>L44*I44</f>
        <v>0</v>
      </c>
      <c r="K44" s="15">
        <f>G44*J44</f>
        <v>0</v>
      </c>
      <c r="L44" s="14">
        <f>G44*H44</f>
        <v>0</v>
      </c>
      <c r="M44" s="15">
        <f>G44*H44</f>
        <v>0</v>
      </c>
      <c r="N44" s="14">
        <f>L44+J44</f>
        <v>0</v>
      </c>
    </row>
    <row r="45" spans="1:14" ht="22.5" customHeight="1">
      <c r="A45" s="10">
        <v>35</v>
      </c>
      <c r="B45" s="59" t="s">
        <v>39</v>
      </c>
      <c r="C45" s="59"/>
      <c r="D45" s="59"/>
      <c r="E45" s="26" t="s">
        <v>20</v>
      </c>
      <c r="F45" s="10" t="s">
        <v>21</v>
      </c>
      <c r="G45" s="11"/>
      <c r="H45" s="12"/>
      <c r="I45" s="13">
        <v>0.18</v>
      </c>
      <c r="J45" s="14">
        <f>L45*I45</f>
        <v>0</v>
      </c>
      <c r="K45" s="15">
        <f>G45*J45</f>
        <v>0</v>
      </c>
      <c r="L45" s="14">
        <f>G45*H45</f>
        <v>0</v>
      </c>
      <c r="M45" s="15">
        <f>G45*H45</f>
        <v>0</v>
      </c>
      <c r="N45" s="14">
        <f>L45+J45</f>
        <v>0</v>
      </c>
    </row>
    <row r="46" spans="1:14" ht="22.5" customHeight="1">
      <c r="A46" s="10">
        <v>36</v>
      </c>
      <c r="B46" s="60" t="s">
        <v>23</v>
      </c>
      <c r="C46" s="61"/>
      <c r="D46" s="62"/>
      <c r="E46" s="36" t="s">
        <v>20</v>
      </c>
      <c r="F46" s="37" t="s">
        <v>21</v>
      </c>
      <c r="G46" s="38"/>
      <c r="H46" s="39"/>
      <c r="I46" s="40">
        <v>0.18</v>
      </c>
      <c r="J46" s="41">
        <f>L46*I46</f>
        <v>0</v>
      </c>
      <c r="K46" s="42">
        <f>G46*J46</f>
        <v>0</v>
      </c>
      <c r="L46" s="41">
        <f>G46*H46</f>
        <v>0</v>
      </c>
      <c r="M46" s="46">
        <f>G46*H46</f>
        <v>0</v>
      </c>
      <c r="N46" s="41">
        <f>L46+J46</f>
        <v>0</v>
      </c>
    </row>
    <row r="47" spans="1:14" ht="22.5" customHeight="1">
      <c r="A47" s="10">
        <v>37</v>
      </c>
      <c r="B47" s="56" t="s">
        <v>40</v>
      </c>
      <c r="C47" s="57"/>
      <c r="D47" s="58"/>
      <c r="E47" s="18" t="s">
        <v>20</v>
      </c>
      <c r="F47" s="27" t="s">
        <v>21</v>
      </c>
      <c r="G47" s="29"/>
      <c r="H47" s="12"/>
      <c r="I47" s="31">
        <v>0.18</v>
      </c>
      <c r="J47" s="32">
        <f>L47*I47</f>
        <v>0</v>
      </c>
      <c r="K47" s="33">
        <f>G47*J47</f>
        <v>0</v>
      </c>
      <c r="L47" s="32">
        <f>G47*H47</f>
        <v>0</v>
      </c>
      <c r="M47" s="34">
        <f>G47*H47</f>
        <v>0</v>
      </c>
      <c r="N47" s="32">
        <f>L47+J47</f>
        <v>0</v>
      </c>
    </row>
    <row r="48" spans="1:14" ht="22.5" customHeight="1">
      <c r="A48" s="10">
        <v>38</v>
      </c>
      <c r="B48" s="56" t="s">
        <v>41</v>
      </c>
      <c r="C48" s="57"/>
      <c r="D48" s="58"/>
      <c r="E48" s="18" t="s">
        <v>20</v>
      </c>
      <c r="F48" s="27" t="s">
        <v>21</v>
      </c>
      <c r="G48" s="29"/>
      <c r="H48" s="12"/>
      <c r="I48" s="31">
        <v>0.18</v>
      </c>
      <c r="J48" s="32">
        <f>L48*I48</f>
        <v>0</v>
      </c>
      <c r="K48" s="33">
        <f>G48*J48</f>
        <v>0</v>
      </c>
      <c r="L48" s="32">
        <f>G48*H48</f>
        <v>0</v>
      </c>
      <c r="M48" s="34">
        <f>G48*H48</f>
        <v>0</v>
      </c>
      <c r="N48" s="32">
        <f>L48+J48</f>
        <v>0</v>
      </c>
    </row>
    <row r="49" spans="1:14" ht="22.5" customHeight="1">
      <c r="A49" s="10">
        <v>39</v>
      </c>
      <c r="B49" s="56" t="s">
        <v>42</v>
      </c>
      <c r="C49" s="57"/>
      <c r="D49" s="58"/>
      <c r="E49" s="18" t="s">
        <v>20</v>
      </c>
      <c r="F49" s="27" t="s">
        <v>21</v>
      </c>
      <c r="G49" s="29"/>
      <c r="H49" s="12"/>
      <c r="I49" s="31">
        <v>0.18</v>
      </c>
      <c r="J49" s="32">
        <f>L49*I49</f>
        <v>0</v>
      </c>
      <c r="K49" s="33">
        <f>G49*J49</f>
        <v>0</v>
      </c>
      <c r="L49" s="32">
        <f>G49*H49</f>
        <v>0</v>
      </c>
      <c r="M49" s="34">
        <f>G49*H49</f>
        <v>0</v>
      </c>
      <c r="N49" s="32">
        <f>L49+J49</f>
        <v>0</v>
      </c>
    </row>
    <row r="50" spans="1:14" ht="22.5" customHeight="1">
      <c r="A50" s="10">
        <v>40</v>
      </c>
      <c r="B50" s="56" t="s">
        <v>27</v>
      </c>
      <c r="C50" s="57"/>
      <c r="D50" s="58"/>
      <c r="E50" s="18" t="s">
        <v>20</v>
      </c>
      <c r="F50" s="27" t="s">
        <v>21</v>
      </c>
      <c r="G50" s="29"/>
      <c r="H50" s="12"/>
      <c r="I50" s="31">
        <v>0.18</v>
      </c>
      <c r="J50" s="32">
        <f>L50*I50</f>
        <v>0</v>
      </c>
      <c r="K50" s="33">
        <f>G50*J50</f>
        <v>0</v>
      </c>
      <c r="L50" s="32">
        <f>G50*H50</f>
        <v>0</v>
      </c>
      <c r="M50" s="34">
        <f>G50*H50</f>
        <v>0</v>
      </c>
      <c r="N50" s="32">
        <f>L50+J50</f>
        <v>0</v>
      </c>
    </row>
    <row r="51" spans="1:14" ht="22.5" customHeight="1">
      <c r="A51" s="10">
        <v>41</v>
      </c>
      <c r="B51" s="56" t="s">
        <v>43</v>
      </c>
      <c r="C51" s="57"/>
      <c r="D51" s="58"/>
      <c r="E51" s="18" t="s">
        <v>20</v>
      </c>
      <c r="F51" s="27" t="s">
        <v>21</v>
      </c>
      <c r="G51" s="29"/>
      <c r="H51" s="12"/>
      <c r="I51" s="31">
        <v>0.18</v>
      </c>
      <c r="J51" s="32">
        <f>L51*I51</f>
        <v>0</v>
      </c>
      <c r="K51" s="33">
        <f>G51*J51</f>
        <v>0</v>
      </c>
      <c r="L51" s="32">
        <f>G51*H51</f>
        <v>0</v>
      </c>
      <c r="M51" s="34">
        <f>G51*H51</f>
        <v>0</v>
      </c>
      <c r="N51" s="32">
        <f>L51+J51</f>
        <v>0</v>
      </c>
    </row>
    <row r="52" spans="1:14" ht="22.5" customHeight="1">
      <c r="A52" s="10">
        <v>42</v>
      </c>
      <c r="B52" s="56" t="s">
        <v>44</v>
      </c>
      <c r="C52" s="57"/>
      <c r="D52" s="58"/>
      <c r="E52" s="18" t="s">
        <v>20</v>
      </c>
      <c r="F52" s="27" t="s">
        <v>21</v>
      </c>
      <c r="G52" s="29"/>
      <c r="H52" s="12"/>
      <c r="I52" s="31">
        <v>0.18</v>
      </c>
      <c r="J52" s="32">
        <f>L52*I52</f>
        <v>0</v>
      </c>
      <c r="K52" s="33">
        <f>G52*J52</f>
        <v>0</v>
      </c>
      <c r="L52" s="32">
        <f>G52*H52</f>
        <v>0</v>
      </c>
      <c r="M52" s="34">
        <f>G52*H52</f>
        <v>0</v>
      </c>
      <c r="N52" s="32">
        <f>L52+J52</f>
        <v>0</v>
      </c>
    </row>
    <row r="53" spans="1:14" ht="22.5" customHeight="1">
      <c r="A53" s="10">
        <v>43</v>
      </c>
      <c r="B53" s="56" t="s">
        <v>45</v>
      </c>
      <c r="C53" s="57"/>
      <c r="D53" s="58"/>
      <c r="E53" s="18" t="s">
        <v>20</v>
      </c>
      <c r="F53" s="27" t="s">
        <v>21</v>
      </c>
      <c r="G53" s="29"/>
      <c r="H53" s="12"/>
      <c r="I53" s="31">
        <v>0.18</v>
      </c>
      <c r="J53" s="32">
        <f>L53*I53</f>
        <v>0</v>
      </c>
      <c r="K53" s="33">
        <f>G53*J53</f>
        <v>0</v>
      </c>
      <c r="L53" s="32">
        <f>G53*H53</f>
        <v>0</v>
      </c>
      <c r="M53" s="34">
        <f>G53*H53</f>
        <v>0</v>
      </c>
      <c r="N53" s="32">
        <f>L53+J53</f>
        <v>0</v>
      </c>
    </row>
    <row r="54" spans="1:14" ht="22.5" customHeight="1">
      <c r="A54" s="10">
        <v>44</v>
      </c>
      <c r="B54" s="56" t="s">
        <v>46</v>
      </c>
      <c r="C54" s="57"/>
      <c r="D54" s="58"/>
      <c r="E54" s="18" t="s">
        <v>20</v>
      </c>
      <c r="F54" s="27" t="s">
        <v>21</v>
      </c>
      <c r="G54" s="29"/>
      <c r="H54" s="12"/>
      <c r="I54" s="31">
        <v>0.18</v>
      </c>
      <c r="J54" s="32">
        <f>L54*I54</f>
        <v>0</v>
      </c>
      <c r="K54" s="33">
        <f>G54*J54</f>
        <v>0</v>
      </c>
      <c r="L54" s="32">
        <f>G54*H54</f>
        <v>0</v>
      </c>
      <c r="M54" s="34">
        <f>G54*H54</f>
        <v>0</v>
      </c>
      <c r="N54" s="32">
        <f>L54+J54</f>
        <v>0</v>
      </c>
    </row>
    <row r="55" spans="1:14" ht="22.5" customHeight="1">
      <c r="A55" s="10">
        <v>45</v>
      </c>
      <c r="B55" s="56" t="s">
        <v>28</v>
      </c>
      <c r="C55" s="57"/>
      <c r="D55" s="58"/>
      <c r="E55" s="18" t="s">
        <v>20</v>
      </c>
      <c r="F55" s="27" t="s">
        <v>21</v>
      </c>
      <c r="G55" s="29"/>
      <c r="H55" s="12"/>
      <c r="I55" s="31">
        <v>0.18</v>
      </c>
      <c r="J55" s="32">
        <f>L55*I55</f>
        <v>0</v>
      </c>
      <c r="K55" s="33">
        <f>G55*J55</f>
        <v>0</v>
      </c>
      <c r="L55" s="32">
        <f>G55*H55</f>
        <v>0</v>
      </c>
      <c r="M55" s="34">
        <f>G55*H55</f>
        <v>0</v>
      </c>
      <c r="N55" s="32">
        <f>L55+J55</f>
        <v>0</v>
      </c>
    </row>
    <row r="56" spans="1:14" ht="22.5" customHeight="1">
      <c r="A56" s="10">
        <v>46</v>
      </c>
      <c r="B56" s="56" t="s">
        <v>25</v>
      </c>
      <c r="C56" s="57"/>
      <c r="D56" s="58"/>
      <c r="E56" s="18" t="s">
        <v>20</v>
      </c>
      <c r="F56" s="27" t="s">
        <v>21</v>
      </c>
      <c r="G56" s="29"/>
      <c r="H56" s="12"/>
      <c r="I56" s="31">
        <v>0.18</v>
      </c>
      <c r="J56" s="32">
        <f>L56*I56</f>
        <v>0</v>
      </c>
      <c r="K56" s="33">
        <f>G56*J56</f>
        <v>0</v>
      </c>
      <c r="L56" s="32">
        <f>G56*H56</f>
        <v>0</v>
      </c>
      <c r="M56" s="34">
        <f>G56*H56</f>
        <v>0</v>
      </c>
      <c r="N56" s="32">
        <f>L56+J56</f>
        <v>0</v>
      </c>
    </row>
    <row r="57" spans="1:14" ht="52.5" customHeight="1">
      <c r="A57" s="10">
        <v>47</v>
      </c>
      <c r="B57" s="63" t="s">
        <v>47</v>
      </c>
      <c r="C57" s="64"/>
      <c r="D57" s="65"/>
      <c r="E57" s="18" t="s">
        <v>20</v>
      </c>
      <c r="F57" s="44" t="s">
        <v>21</v>
      </c>
      <c r="G57" s="45"/>
      <c r="H57" s="30"/>
      <c r="I57" s="31">
        <v>0.18</v>
      </c>
      <c r="J57" s="32">
        <f>L57*I57</f>
        <v>0</v>
      </c>
      <c r="K57" s="33">
        <f>G57*J57</f>
        <v>0</v>
      </c>
      <c r="L57" s="32">
        <f>G57*H57</f>
        <v>0</v>
      </c>
      <c r="M57" s="34">
        <f>G57*H57</f>
        <v>0</v>
      </c>
      <c r="N57" s="32">
        <f>L57+J57</f>
        <v>0</v>
      </c>
    </row>
    <row r="58" spans="1:14" ht="98.25" customHeight="1">
      <c r="A58" s="101">
        <v>48</v>
      </c>
      <c r="B58" s="55" t="s">
        <v>48</v>
      </c>
      <c r="C58" s="55"/>
      <c r="D58" s="55"/>
      <c r="E58" s="26" t="s">
        <v>20</v>
      </c>
      <c r="F58" s="10" t="s">
        <v>21</v>
      </c>
      <c r="G58" s="11">
        <v>255</v>
      </c>
      <c r="H58" s="12"/>
      <c r="I58" s="13">
        <v>0.18</v>
      </c>
      <c r="J58" s="14">
        <f>L58*I58</f>
        <v>0</v>
      </c>
      <c r="K58" s="15">
        <f>G58*J58</f>
        <v>0</v>
      </c>
      <c r="L58" s="14">
        <f>G58*H58</f>
        <v>0</v>
      </c>
      <c r="M58" s="15">
        <f>G58*H58</f>
        <v>0</v>
      </c>
      <c r="N58" s="14">
        <f>L58+J58</f>
        <v>0</v>
      </c>
    </row>
    <row r="59" spans="1:14" ht="22.5" customHeight="1">
      <c r="A59" s="10">
        <v>49</v>
      </c>
      <c r="B59" s="59" t="s">
        <v>49</v>
      </c>
      <c r="C59" s="59"/>
      <c r="D59" s="59"/>
      <c r="E59" s="26" t="s">
        <v>20</v>
      </c>
      <c r="F59" s="10" t="s">
        <v>21</v>
      </c>
      <c r="G59" s="11"/>
      <c r="H59" s="12"/>
      <c r="I59" s="13">
        <v>0.18</v>
      </c>
      <c r="J59" s="14">
        <f>L59*I59</f>
        <v>0</v>
      </c>
      <c r="K59" s="15">
        <f>G59*J59</f>
        <v>0</v>
      </c>
      <c r="L59" s="14">
        <f>G59*H59</f>
        <v>0</v>
      </c>
      <c r="M59" s="15">
        <f>G59*H59</f>
        <v>0</v>
      </c>
      <c r="N59" s="14">
        <f>L59+J59</f>
        <v>0</v>
      </c>
    </row>
    <row r="60" spans="1:14" ht="22.5" customHeight="1">
      <c r="A60" s="10">
        <v>50</v>
      </c>
      <c r="B60" s="59" t="s">
        <v>50</v>
      </c>
      <c r="C60" s="59"/>
      <c r="D60" s="59"/>
      <c r="E60" s="26" t="s">
        <v>20</v>
      </c>
      <c r="F60" s="10" t="s">
        <v>21</v>
      </c>
      <c r="G60" s="11"/>
      <c r="H60" s="12"/>
      <c r="I60" s="13">
        <v>0.18</v>
      </c>
      <c r="J60" s="14">
        <f>L60*I60</f>
        <v>0</v>
      </c>
      <c r="K60" s="15">
        <f>G60*J60</f>
        <v>0</v>
      </c>
      <c r="L60" s="14">
        <f>G60*H60</f>
        <v>0</v>
      </c>
      <c r="M60" s="15">
        <f>G60*H60</f>
        <v>0</v>
      </c>
      <c r="N60" s="14">
        <f>L60+J60</f>
        <v>0</v>
      </c>
    </row>
    <row r="61" spans="1:14" ht="22.5" customHeight="1">
      <c r="A61" s="10">
        <v>51</v>
      </c>
      <c r="B61" s="59" t="s">
        <v>51</v>
      </c>
      <c r="C61" s="59"/>
      <c r="D61" s="59"/>
      <c r="E61" s="26" t="s">
        <v>20</v>
      </c>
      <c r="F61" s="10" t="s">
        <v>21</v>
      </c>
      <c r="G61" s="11"/>
      <c r="H61" s="12"/>
      <c r="I61" s="13">
        <v>0.18</v>
      </c>
      <c r="J61" s="14">
        <f>L61*I61</f>
        <v>0</v>
      </c>
      <c r="K61" s="15">
        <f>G61*J61</f>
        <v>0</v>
      </c>
      <c r="L61" s="14">
        <f>G61*H61</f>
        <v>0</v>
      </c>
      <c r="M61" s="15">
        <f>G61*H61</f>
        <v>0</v>
      </c>
      <c r="N61" s="14">
        <f>L61+J61</f>
        <v>0</v>
      </c>
    </row>
    <row r="62" spans="1:14" ht="22.5" customHeight="1">
      <c r="A62" s="10">
        <v>52</v>
      </c>
      <c r="B62" s="59" t="s">
        <v>27</v>
      </c>
      <c r="C62" s="59"/>
      <c r="D62" s="59"/>
      <c r="E62" s="26" t="s">
        <v>20</v>
      </c>
      <c r="F62" s="10" t="s">
        <v>21</v>
      </c>
      <c r="G62" s="11"/>
      <c r="H62" s="12"/>
      <c r="I62" s="13">
        <v>0.18</v>
      </c>
      <c r="J62" s="14">
        <f>L62*I62</f>
        <v>0</v>
      </c>
      <c r="K62" s="15">
        <f>G62*J62</f>
        <v>0</v>
      </c>
      <c r="L62" s="14">
        <f>G62*H62</f>
        <v>0</v>
      </c>
      <c r="M62" s="15">
        <f>G62*H62</f>
        <v>0</v>
      </c>
      <c r="N62" s="14">
        <f>L62+J62</f>
        <v>0</v>
      </c>
    </row>
    <row r="63" spans="1:14" ht="22.5" customHeight="1">
      <c r="A63" s="10">
        <v>53</v>
      </c>
      <c r="B63" s="54" t="s">
        <v>25</v>
      </c>
      <c r="C63" s="54"/>
      <c r="D63" s="54"/>
      <c r="E63" s="18" t="s">
        <v>20</v>
      </c>
      <c r="F63" s="35" t="s">
        <v>21</v>
      </c>
      <c r="G63" s="28"/>
      <c r="H63" s="30"/>
      <c r="I63" s="31">
        <v>0.18</v>
      </c>
      <c r="J63" s="32">
        <f>L63*I63</f>
        <v>0</v>
      </c>
      <c r="K63" s="33">
        <f>G63*J63</f>
        <v>0</v>
      </c>
      <c r="L63" s="32">
        <f>G63*H63</f>
        <v>0</v>
      </c>
      <c r="M63" s="33">
        <f>G63*H63</f>
        <v>0</v>
      </c>
      <c r="N63" s="32">
        <f>L63+J63</f>
        <v>0</v>
      </c>
    </row>
    <row r="64" spans="1:14" ht="22.5" customHeight="1">
      <c r="A64" s="49" t="s">
        <v>52</v>
      </c>
      <c r="B64" s="49"/>
      <c r="C64" s="49"/>
      <c r="D64" s="49"/>
      <c r="E64" s="49"/>
      <c r="F64" s="49"/>
      <c r="G64" s="49"/>
      <c r="H64" s="49"/>
      <c r="I64" s="49"/>
      <c r="J64" s="49"/>
      <c r="K64" s="95">
        <f>SUM(L11:L63)</f>
        <v>0</v>
      </c>
      <c r="L64" s="96"/>
      <c r="M64" s="96"/>
      <c r="N64" s="96"/>
    </row>
    <row r="65" spans="1:14" ht="22.5" customHeight="1">
      <c r="A65" s="49" t="s">
        <v>53</v>
      </c>
      <c r="B65" s="49"/>
      <c r="C65" s="49"/>
      <c r="D65" s="49"/>
      <c r="E65" s="49"/>
      <c r="F65" s="49"/>
      <c r="G65" s="49"/>
      <c r="H65" s="49"/>
      <c r="I65" s="49"/>
      <c r="J65" s="49"/>
      <c r="K65" s="95">
        <f>SUM(J11:J63)</f>
        <v>0</v>
      </c>
      <c r="L65" s="96"/>
      <c r="M65" s="96"/>
      <c r="N65" s="96"/>
    </row>
    <row r="66" spans="1:14" ht="27.75" customHeight="1">
      <c r="A66" s="51" t="s">
        <v>54</v>
      </c>
      <c r="B66" s="51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1:14" ht="106.5" customHeight="1">
      <c r="A67" s="50" t="s">
        <v>55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89.25" customHeight="1">
      <c r="A68" s="50" t="s">
        <v>56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1:14" ht="45.75" customHeight="1">
      <c r="A69" s="50" t="s">
        <v>57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1:14" ht="108.75" customHeight="1">
      <c r="A70" s="50" t="s">
        <v>58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4" s="2" customFormat="1" ht="69" customHeight="1">
      <c r="A71" s="47" t="s">
        <v>59</v>
      </c>
      <c r="B71" s="47"/>
      <c r="C71" s="47"/>
      <c r="D71" s="48"/>
      <c r="E71" s="48"/>
      <c r="F71" s="48"/>
      <c r="G71" s="48"/>
      <c r="H71" s="48"/>
      <c r="I71" s="47" t="s">
        <v>60</v>
      </c>
      <c r="J71" s="47"/>
      <c r="K71" s="43"/>
      <c r="L71" s="53">
        <f>K64+K65</f>
        <v>0</v>
      </c>
      <c r="M71" s="53"/>
      <c r="N71" s="53"/>
    </row>
    <row r="72" spans="1:14" ht="6" customHeight="1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</row>
    <row r="73" spans="1:14" ht="6" customHeight="1" thickBot="1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  <row r="74" spans="1:14" ht="15" customHeight="1">
      <c r="A74" s="87" t="s">
        <v>61</v>
      </c>
      <c r="B74" s="88"/>
      <c r="C74" s="88"/>
      <c r="D74" s="88"/>
      <c r="E74" s="88"/>
      <c r="F74" s="88"/>
      <c r="G74" s="88"/>
      <c r="H74" s="88"/>
      <c r="I74" s="81" t="s">
        <v>62</v>
      </c>
      <c r="J74" s="81"/>
      <c r="K74" s="81"/>
      <c r="L74" s="81"/>
      <c r="M74" s="81"/>
      <c r="N74" s="82"/>
    </row>
    <row r="75" spans="1:14" ht="15" customHeight="1">
      <c r="A75" s="89"/>
      <c r="B75" s="90"/>
      <c r="C75" s="90"/>
      <c r="D75" s="90"/>
      <c r="E75" s="90"/>
      <c r="F75" s="90"/>
      <c r="G75" s="90"/>
      <c r="H75" s="90"/>
      <c r="I75" s="83"/>
      <c r="J75" s="83"/>
      <c r="K75" s="83"/>
      <c r="L75" s="83"/>
      <c r="M75" s="83"/>
      <c r="N75" s="84"/>
    </row>
    <row r="76" spans="1:14" ht="15" customHeight="1">
      <c r="A76" s="89"/>
      <c r="B76" s="90"/>
      <c r="C76" s="90"/>
      <c r="D76" s="90"/>
      <c r="E76" s="90"/>
      <c r="F76" s="90"/>
      <c r="G76" s="90"/>
      <c r="H76" s="90"/>
      <c r="I76" s="83"/>
      <c r="J76" s="83"/>
      <c r="K76" s="83"/>
      <c r="L76" s="83"/>
      <c r="M76" s="83"/>
      <c r="N76" s="84"/>
    </row>
    <row r="77" spans="1:14" ht="15" customHeight="1">
      <c r="A77" s="89"/>
      <c r="B77" s="90"/>
      <c r="C77" s="90"/>
      <c r="D77" s="90"/>
      <c r="E77" s="90"/>
      <c r="F77" s="90"/>
      <c r="G77" s="90"/>
      <c r="H77" s="90"/>
      <c r="I77" s="83"/>
      <c r="J77" s="83"/>
      <c r="K77" s="83"/>
      <c r="L77" s="83"/>
      <c r="M77" s="83"/>
      <c r="N77" s="84"/>
    </row>
    <row r="78" spans="1:14" ht="15" customHeight="1" thickBot="1">
      <c r="A78" s="91"/>
      <c r="B78" s="92"/>
      <c r="C78" s="92"/>
      <c r="D78" s="92"/>
      <c r="E78" s="92"/>
      <c r="F78" s="92"/>
      <c r="G78" s="92"/>
      <c r="H78" s="92"/>
      <c r="I78" s="85"/>
      <c r="J78" s="85"/>
      <c r="K78" s="85"/>
      <c r="L78" s="85"/>
      <c r="M78" s="85"/>
      <c r="N78" s="86"/>
    </row>
  </sheetData>
  <mergeCells count="83">
    <mergeCell ref="B10:D10"/>
    <mergeCell ref="I74:N78"/>
    <mergeCell ref="A74:H78"/>
    <mergeCell ref="A67:N67"/>
    <mergeCell ref="A72:N72"/>
    <mergeCell ref="A73:N73"/>
    <mergeCell ref="K64:N64"/>
    <mergeCell ref="K65:N65"/>
    <mergeCell ref="B11:D11"/>
    <mergeCell ref="B27:D27"/>
    <mergeCell ref="B28:D28"/>
    <mergeCell ref="B12:D12"/>
    <mergeCell ref="B13:D13"/>
    <mergeCell ref="B14:D14"/>
    <mergeCell ref="B15:D15"/>
    <mergeCell ref="B19:D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6:D16"/>
    <mergeCell ref="B17:D17"/>
    <mergeCell ref="B20:D20"/>
    <mergeCell ref="B30:D30"/>
    <mergeCell ref="B31:D31"/>
    <mergeCell ref="B29:D29"/>
    <mergeCell ref="B18:D18"/>
    <mergeCell ref="B25:D25"/>
    <mergeCell ref="B21:D21"/>
    <mergeCell ref="B22:D22"/>
    <mergeCell ref="B23:D23"/>
    <mergeCell ref="B24:D24"/>
    <mergeCell ref="B42:D42"/>
    <mergeCell ref="B35:D35"/>
    <mergeCell ref="B36:D36"/>
    <mergeCell ref="B37:D37"/>
    <mergeCell ref="B38:D38"/>
    <mergeCell ref="B32:D32"/>
    <mergeCell ref="B33:D33"/>
    <mergeCell ref="B34:D34"/>
    <mergeCell ref="B26:D26"/>
    <mergeCell ref="B63:D63"/>
    <mergeCell ref="B53:D53"/>
    <mergeCell ref="B54:D54"/>
    <mergeCell ref="B55:D55"/>
    <mergeCell ref="B56:D56"/>
    <mergeCell ref="B57:D57"/>
    <mergeCell ref="B58:D58"/>
    <mergeCell ref="B59:D59"/>
    <mergeCell ref="B61:D61"/>
    <mergeCell ref="B62:D62"/>
    <mergeCell ref="B52:D52"/>
    <mergeCell ref="B60:D60"/>
    <mergeCell ref="B43:D43"/>
    <mergeCell ref="B44:D44"/>
    <mergeCell ref="B48:D48"/>
    <mergeCell ref="B49:D49"/>
    <mergeCell ref="A69:N69"/>
    <mergeCell ref="B50:D50"/>
    <mergeCell ref="B45:D45"/>
    <mergeCell ref="B46:D46"/>
    <mergeCell ref="B47:D47"/>
    <mergeCell ref="B51:D51"/>
    <mergeCell ref="A71:C71"/>
    <mergeCell ref="D71:H71"/>
    <mergeCell ref="A64:J64"/>
    <mergeCell ref="A65:J65"/>
    <mergeCell ref="A70:N70"/>
    <mergeCell ref="A68:N68"/>
    <mergeCell ref="A66:C66"/>
    <mergeCell ref="D66:N66"/>
    <mergeCell ref="L71:N71"/>
    <mergeCell ref="I71:J71"/>
  </mergeCells>
  <dataValidations count="1">
    <dataValidation type="decimal" allowBlank="1" showInputMessage="1" showErrorMessage="1" errorTitle="ALERTA" error="EN ESTA CELDA SOLO ES PERMITIDO DÍGITOS NUMÉRICOS" sqref="H11:I6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2023-09-18T13:26:57Z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