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1"/>
  <workbookPr/>
  <mc:AlternateContent xmlns:mc="http://schemas.openxmlformats.org/markup-compatibility/2006">
    <mc:Choice Requires="x15">
      <x15ac:absPath xmlns:x15ac="http://schemas.microsoft.com/office/spreadsheetml/2010/11/ac" url="C:\Users\dlynn\Desktop\"/>
    </mc:Choice>
  </mc:AlternateContent>
  <xr:revisionPtr revIDLastSave="401" documentId="8_{234EC04C-62B1-4DA2-ADA3-6907629F844F}" xr6:coauthVersionLast="47" xr6:coauthVersionMax="47" xr10:uidLastSave="{AF2DEBB8-B84F-49DE-8F6B-72BD073F72D0}"/>
  <bookViews>
    <workbookView xWindow="-120" yWindow="-120" windowWidth="29040" windowHeight="15840" xr2:uid="{00000000-000D-0000-FFFF-FFFF00000000}"/>
  </bookViews>
  <sheets>
    <sheet name="Proceso Núm. ENJ-CM-2023-199" sheetId="5" r:id="rId1"/>
  </sheets>
  <definedNames>
    <definedName name="_xlnm.Print_Titles" localSheetId="0">'Proceso Núm. ENJ-CM-2023-199'!$1:$10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5" l="1"/>
  <c r="J12" i="5" s="1"/>
  <c r="K12" i="5" s="1"/>
  <c r="M12" i="5"/>
  <c r="N12" i="5"/>
  <c r="L13" i="5"/>
  <c r="J13" i="5" s="1"/>
  <c r="K13" i="5" s="1"/>
  <c r="M13" i="5"/>
  <c r="N13" i="5"/>
  <c r="L14" i="5"/>
  <c r="J14" i="5" s="1"/>
  <c r="K14" i="5" s="1"/>
  <c r="M14" i="5"/>
  <c r="N14" i="5"/>
  <c r="L15" i="5"/>
  <c r="J15" i="5" s="1"/>
  <c r="K15" i="5" s="1"/>
  <c r="M15" i="5"/>
  <c r="N15" i="5"/>
  <c r="L16" i="5"/>
  <c r="J16" i="5" s="1"/>
  <c r="K16" i="5" s="1"/>
  <c r="M16" i="5"/>
  <c r="N16" i="5"/>
  <c r="L17" i="5"/>
  <c r="J17" i="5" s="1"/>
  <c r="K17" i="5" s="1"/>
  <c r="M17" i="5"/>
  <c r="N17" i="5"/>
  <c r="L18" i="5"/>
  <c r="J18" i="5" s="1"/>
  <c r="K18" i="5" s="1"/>
  <c r="M18" i="5"/>
  <c r="N18" i="5"/>
  <c r="L19" i="5"/>
  <c r="J19" i="5" s="1"/>
  <c r="K19" i="5" s="1"/>
  <c r="M19" i="5"/>
  <c r="N19" i="5"/>
  <c r="L20" i="5"/>
  <c r="J20" i="5" s="1"/>
  <c r="K20" i="5" s="1"/>
  <c r="M20" i="5"/>
  <c r="N20" i="5"/>
  <c r="L21" i="5"/>
  <c r="J21" i="5" s="1"/>
  <c r="K21" i="5" s="1"/>
  <c r="M21" i="5"/>
  <c r="N21" i="5"/>
  <c r="L22" i="5"/>
  <c r="J22" i="5" s="1"/>
  <c r="K22" i="5" s="1"/>
  <c r="M22" i="5"/>
  <c r="N22" i="5"/>
  <c r="L23" i="5"/>
  <c r="J23" i="5" s="1"/>
  <c r="K23" i="5" s="1"/>
  <c r="M23" i="5"/>
  <c r="N23" i="5"/>
  <c r="L24" i="5"/>
  <c r="J24" i="5" s="1"/>
  <c r="K24" i="5" s="1"/>
  <c r="M24" i="5"/>
  <c r="N24" i="5"/>
  <c r="L25" i="5"/>
  <c r="J25" i="5" s="1"/>
  <c r="K25" i="5" s="1"/>
  <c r="M25" i="5"/>
  <c r="N25" i="5"/>
  <c r="L26" i="5"/>
  <c r="J26" i="5" s="1"/>
  <c r="K26" i="5" s="1"/>
  <c r="M26" i="5"/>
  <c r="N26" i="5"/>
  <c r="L27" i="5"/>
  <c r="J27" i="5" s="1"/>
  <c r="K27" i="5" s="1"/>
  <c r="M27" i="5"/>
  <c r="N27" i="5"/>
  <c r="L28" i="5"/>
  <c r="J28" i="5" s="1"/>
  <c r="K28" i="5" s="1"/>
  <c r="M28" i="5"/>
  <c r="N28" i="5"/>
  <c r="L29" i="5"/>
  <c r="J29" i="5" s="1"/>
  <c r="K29" i="5" s="1"/>
  <c r="M29" i="5"/>
  <c r="N29" i="5"/>
  <c r="L30" i="5"/>
  <c r="J30" i="5" s="1"/>
  <c r="K30" i="5" s="1"/>
  <c r="M30" i="5"/>
  <c r="N30" i="5"/>
  <c r="L31" i="5"/>
  <c r="J31" i="5" s="1"/>
  <c r="K31" i="5" s="1"/>
  <c r="M31" i="5"/>
  <c r="N31" i="5"/>
  <c r="L32" i="5"/>
  <c r="J32" i="5" s="1"/>
  <c r="K32" i="5" s="1"/>
  <c r="M32" i="5"/>
  <c r="N32" i="5"/>
  <c r="L33" i="5"/>
  <c r="J33" i="5" s="1"/>
  <c r="K33" i="5" s="1"/>
  <c r="M33" i="5"/>
  <c r="N33" i="5"/>
  <c r="L34" i="5"/>
  <c r="J34" i="5" s="1"/>
  <c r="K34" i="5" s="1"/>
  <c r="M34" i="5"/>
  <c r="N34" i="5"/>
  <c r="L35" i="5"/>
  <c r="J35" i="5" s="1"/>
  <c r="K35" i="5" s="1"/>
  <c r="M35" i="5"/>
  <c r="N35" i="5"/>
  <c r="L36" i="5"/>
  <c r="J36" i="5" s="1"/>
  <c r="K36" i="5" s="1"/>
  <c r="M36" i="5"/>
  <c r="N36" i="5"/>
  <c r="L37" i="5"/>
  <c r="J37" i="5" s="1"/>
  <c r="K37" i="5" s="1"/>
  <c r="M37" i="5"/>
  <c r="N37" i="5"/>
  <c r="L38" i="5"/>
  <c r="J38" i="5" s="1"/>
  <c r="K38" i="5" s="1"/>
  <c r="M38" i="5"/>
  <c r="N38" i="5"/>
  <c r="L39" i="5"/>
  <c r="J39" i="5" s="1"/>
  <c r="K39" i="5" s="1"/>
  <c r="M39" i="5"/>
  <c r="N39" i="5"/>
  <c r="L40" i="5"/>
  <c r="J40" i="5" s="1"/>
  <c r="K40" i="5" s="1"/>
  <c r="M40" i="5"/>
  <c r="N40" i="5"/>
  <c r="L41" i="5"/>
  <c r="J41" i="5" s="1"/>
  <c r="K41" i="5" s="1"/>
  <c r="M41" i="5"/>
  <c r="N41" i="5"/>
  <c r="L42" i="5"/>
  <c r="J42" i="5" s="1"/>
  <c r="K42" i="5" s="1"/>
  <c r="M42" i="5"/>
  <c r="N42" i="5"/>
  <c r="L43" i="5"/>
  <c r="J43" i="5" s="1"/>
  <c r="K43" i="5" s="1"/>
  <c r="M43" i="5"/>
  <c r="N43" i="5"/>
  <c r="L44" i="5"/>
  <c r="J44" i="5" s="1"/>
  <c r="K44" i="5" s="1"/>
  <c r="M44" i="5"/>
  <c r="N44" i="5"/>
  <c r="L45" i="5"/>
  <c r="J45" i="5" s="1"/>
  <c r="K45" i="5" s="1"/>
  <c r="M45" i="5"/>
  <c r="N45" i="5"/>
  <c r="L11" i="5"/>
  <c r="M11" i="5"/>
  <c r="J11" i="5" l="1"/>
  <c r="L46" i="5"/>
  <c r="L47" i="5" l="1"/>
  <c r="L52" i="5" s="1"/>
  <c r="K11" i="5"/>
  <c r="N11" i="5"/>
</calcChain>
</file>

<file path=xl/sharedStrings.xml><?xml version="1.0" encoding="utf-8"?>
<sst xmlns="http://schemas.openxmlformats.org/spreadsheetml/2006/main" count="133" uniqueCount="55">
  <si>
    <t>OFERTA ECONÓMICA</t>
  </si>
  <si>
    <t>Título del Proceso:</t>
  </si>
  <si>
    <t>No. Expediente:</t>
  </si>
  <si>
    <t>ENJ-CM-2023-199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</si>
  <si>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</si>
  <si>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</si>
  <si>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</si>
  <si>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</si>
  <si>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</si>
  <si>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</si>
  <si>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</si>
  <si>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</si>
  <si>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</si>
  <si>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</si>
  <si>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</si>
  <si>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</si>
  <si>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</si>
  <si>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</si>
  <si>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1.1 Refigerio Matutino (dos opciones saladas y una opción dulce)</t>
  </si>
  <si>
    <t>N/A</t>
  </si>
  <si>
    <t>UND</t>
  </si>
  <si>
    <t>Refigerio Matutino (Jugos naturales envasados en botellas plásticas, presentación 
de 12 onzas, sabores fresa y limón, según disponibilidad del suplidor)</t>
  </si>
  <si>
    <t>Neverita con hielo</t>
  </si>
  <si>
    <t>Servilleta</t>
  </si>
  <si>
    <t>Transporte</t>
  </si>
  <si>
    <t>Los refrigerios deben estar envasados en cajas de cartón.</t>
  </si>
  <si>
    <t>1.2 Refrigerio matutino (Dos opciones saladas y una opción dulce)</t>
  </si>
  <si>
    <t>Camareros</t>
  </si>
  <si>
    <t>Manteles para 7 mesas rectangulares</t>
  </si>
  <si>
    <t>Bambalinas para 7 mesas rectangulares</t>
  </si>
  <si>
    <t>Dos pucheritos florales de decoración simple para la mesa de registro</t>
  </si>
  <si>
    <t>Montaje y desmontaje</t>
  </si>
  <si>
    <t>Los refrigerios deben estar envasados en cajas de cartón</t>
  </si>
  <si>
    <t>Estación líquida permanente para Charla de Ley de Medios Digitales en el Poder Judicial para el Colegio de Abogados en Santo Domingo: café, azúcar crema, azúcar blanca, azúcar de dieta, cremora, vasos de cartón 4 onzas y removedores biodegradables. Cantidad de persona: 300</t>
  </si>
  <si>
    <t>150 agua en envases de cartón, en tamaño de 500ml.</t>
  </si>
  <si>
    <t>1.2 Refrigerio vespertino (Dos opciones saladas y una opción dulce)</t>
  </si>
  <si>
    <t>Refigerio vespertino (Jugos naturales envasados en botellas plásticas, presentación 
de 12 onzas, sabores fresa y limón, según disponibilidad del suplidor)</t>
  </si>
  <si>
    <t>Manteles para 2 mesas rectangulares</t>
  </si>
  <si>
    <t>Bambalinas para 2 mesas rectangulares</t>
  </si>
  <si>
    <t>Estación líquida permanente para Curso Reglamento para la Regularización Parcelaria y el Deslinde para cada día: café, azúcar crema, azúcar blanca, azúcar de dieta, cremora, vasos de cartón 4 onzas y removedores biodegradables. cantidad de persona: 96</t>
  </si>
  <si>
    <t>II. Almuerzo (el oferente deberá presentar un menú tomando como base lo siguiente: 2 variedades de proteína (carnes), 1 opción de pastelón de carne (sustituye una opción de carne), 2 variedades de arroz, 2 variedades de ensaladas, 1 opción de víveres, 1 opción de guarnición, 1 opción de granos guisados.</t>
  </si>
  <si>
    <t>Cubertería (platos, cucharas, cubiertos, chuchillos, etc).</t>
  </si>
  <si>
    <t>Mesas y manteles para los almuerzos por cada día</t>
  </si>
  <si>
    <t>Servilletas</t>
  </si>
  <si>
    <t>Personal de servicio (uno por día)</t>
  </si>
  <si>
    <t>SUBTOTAL</t>
  </si>
  <si>
    <t>TOTAL ITBIS</t>
  </si>
  <si>
    <t>Condición de pago:</t>
  </si>
  <si>
    <t>*Hora y lugar de entrega (refrigerios matutinos): Hora de entrega: 9:00 a.m. Escuela Nacional de la Judicatura, ubicada en la calle César Nicolás Penson núm. 59, Gascue, Santo Domingo, Distrito Nacional
*Hora y lugar de entrega (refrigerios matutinos): Hora de montaje: 8:00 a.m. Hora de servicio: 10:30 a.m. Dirección General de Embellecimiento de Carreteras y Avenidas (DIGECAC). Carr. Ramón Matías Mella Km9 ½, Santo Domingo Este</t>
  </si>
  <si>
    <t>*Hora y lugar de entrega (refrigerios vespertinos): Horario de la actividad: 03:00 p.m. a 07:00 p.m. Hora de montaje: 3:00 p.m. Lugar de entrega: Comedor Registro Inmobiliario, Av. Independencia equina, Av. Enrique Jiménez Moya, Santo Domingo 10101
*Hora y lugar de entrega (refrigerios vespertinos):  Hora de montaje: 03:00 p.m. Hora de servicio: 06:00 p.m. Lugar de entrega: Salón de capacitaciones Registro Inmobiliario, Av. Independencia equina, Av. Enrique Jiménez Moya, Santo Domingo 10101.
*Hora y lugar de entrega (refrigerios verspertinos): Hora de entrega: 1:00 p.m. Lugar de entrega: Escuela Nacional de la Judicatura, ubicada en la calle César Nicolás Penson núm. 59, Gascue, Santo Domingo, Distrito Nacional.</t>
  </si>
  <si>
    <t>*Hora y lugar de entrega de (los almuerzos): Hora de montaje: 11:00 a.m. Hora de servicio: 12:00m. Lugar de entrega: Escuela Nacional de la Judicatura, ubicada en la calle César Nicolás Penson núm. 59, Gascue, Santo Domingo, Distrito Nacional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</si>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</sst>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22"/>
      <color theme="1"/>
      <name val="Montserrat"/>
    </font>
    <font>
      <b/>
      <sz val="11"/>
      <color theme="1"/>
      <name val="Montserrat"/>
    </font>
    <font>
      <sz val="11"/>
      <color theme="1"/>
      <name val="Montserrat"/>
    </font>
    <font>
      <sz val="11"/>
      <color rgb="FF3B3838"/>
      <name val="Montserrat"/>
    </font>
    <font>
      <b/>
      <sz val="10"/>
      <color theme="1"/>
      <name val="Montserrat"/>
    </font>
    <font>
      <sz val="10"/>
      <color theme="1"/>
      <name val="Montserrat"/>
    </font>
    <font>
      <sz val="14"/>
      <color theme="1"/>
      <name val="Montserrat"/>
    </font>
    <font>
      <b/>
      <sz val="10"/>
      <color rgb="FF000000"/>
      <name val="Montserrat"/>
    </font>
    <font>
      <b/>
      <sz val="12"/>
      <color theme="1"/>
      <name val="Montserrat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8" fillId="3" borderId="3" xfId="0" applyFont="1" applyFill="1" applyBorder="1" applyAlignment="1">
      <alignment vertical="top"/>
    </xf>
    <xf numFmtId="0" fontId="8" fillId="3" borderId="1" xfId="0" applyFont="1" applyFill="1" applyBorder="1" applyAlignment="1">
      <alignment vertical="top"/>
    </xf>
    <xf numFmtId="0" fontId="8" fillId="3" borderId="8" xfId="0" applyFont="1" applyFill="1" applyBorder="1" applyAlignment="1">
      <alignment vertical="top"/>
    </xf>
    <xf numFmtId="0" fontId="8" fillId="5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right" vertical="center"/>
    </xf>
    <xf numFmtId="0" fontId="11" fillId="5" borderId="18" xfId="0" applyFont="1" applyFill="1" applyBorder="1" applyAlignment="1">
      <alignment vertical="center" wrapText="1"/>
    </xf>
    <xf numFmtId="0" fontId="8" fillId="4" borderId="29" xfId="0" applyFont="1" applyFill="1" applyBorder="1" applyAlignment="1">
      <alignment horizontal="right" vertical="center"/>
    </xf>
    <xf numFmtId="0" fontId="9" fillId="5" borderId="30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 wrapText="1"/>
    </xf>
    <xf numFmtId="165" fontId="9" fillId="2" borderId="30" xfId="0" applyNumberFormat="1" applyFont="1" applyFill="1" applyBorder="1" applyAlignment="1" applyProtection="1">
      <alignment horizontal="center" vertical="center"/>
      <protection locked="0"/>
    </xf>
    <xf numFmtId="9" fontId="9" fillId="2" borderId="30" xfId="0" applyNumberFormat="1" applyFont="1" applyFill="1" applyBorder="1" applyAlignment="1" applyProtection="1">
      <alignment horizontal="center" vertical="center"/>
      <protection locked="0"/>
    </xf>
    <xf numFmtId="165" fontId="9" fillId="5" borderId="30" xfId="0" applyNumberFormat="1" applyFont="1" applyFill="1" applyBorder="1" applyAlignment="1">
      <alignment horizontal="center" vertical="center"/>
    </xf>
    <xf numFmtId="165" fontId="9" fillId="5" borderId="30" xfId="0" applyNumberFormat="1" applyFont="1" applyFill="1" applyBorder="1" applyAlignment="1">
      <alignment vertical="center"/>
    </xf>
    <xf numFmtId="0" fontId="8" fillId="5" borderId="23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 applyProtection="1">
      <alignment horizontal="center" wrapText="1"/>
      <protection locked="0"/>
    </xf>
    <xf numFmtId="0" fontId="15" fillId="5" borderId="31" xfId="0" applyFont="1" applyFill="1" applyBorder="1" applyAlignment="1">
      <alignment horizontal="left" vertical="center" wrapText="1"/>
    </xf>
    <xf numFmtId="0" fontId="15" fillId="5" borderId="32" xfId="0" applyFont="1" applyFill="1" applyBorder="1" applyAlignment="1">
      <alignment horizontal="left" vertical="center" wrapText="1"/>
    </xf>
    <xf numFmtId="0" fontId="15" fillId="5" borderId="33" xfId="0" applyFont="1" applyFill="1" applyBorder="1" applyAlignment="1">
      <alignment horizontal="left" vertical="center" wrapText="1"/>
    </xf>
    <xf numFmtId="165" fontId="9" fillId="5" borderId="12" xfId="0" applyNumberFormat="1" applyFont="1" applyFill="1" applyBorder="1" applyAlignment="1">
      <alignment vertical="center"/>
    </xf>
    <xf numFmtId="0" fontId="8" fillId="5" borderId="25" xfId="0" applyFont="1" applyFill="1" applyBorder="1" applyAlignment="1">
      <alignment horizontal="center" vertical="center" wrapText="1"/>
    </xf>
    <xf numFmtId="0" fontId="9" fillId="7" borderId="30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9" fillId="2" borderId="30" xfId="0" applyFont="1" applyFill="1" applyBorder="1" applyAlignment="1" applyProtection="1">
      <alignment horizontal="center" wrapText="1"/>
      <protection locked="0"/>
    </xf>
    <xf numFmtId="0" fontId="15" fillId="7" borderId="30" xfId="0" applyFont="1" applyFill="1" applyBorder="1" applyAlignment="1">
      <alignment horizontal="left" vertical="center" wrapText="1"/>
    </xf>
    <xf numFmtId="165" fontId="11" fillId="5" borderId="19" xfId="0" applyNumberFormat="1" applyFont="1" applyFill="1" applyBorder="1" applyAlignment="1">
      <alignment horizontal="center" vertical="center"/>
    </xf>
    <xf numFmtId="165" fontId="11" fillId="5" borderId="21" xfId="0" applyNumberFormat="1" applyFont="1" applyFill="1" applyBorder="1" applyAlignment="1">
      <alignment horizontal="center" vertical="center"/>
    </xf>
    <xf numFmtId="165" fontId="11" fillId="5" borderId="22" xfId="0" applyNumberFormat="1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12" fillId="2" borderId="18" xfId="0" applyFont="1" applyFill="1" applyBorder="1" applyAlignment="1" applyProtection="1">
      <alignment horizontal="left" vertical="center"/>
      <protection locked="0"/>
    </xf>
    <xf numFmtId="0" fontId="11" fillId="5" borderId="17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3" fillId="0" borderId="2" xfId="0" applyFont="1" applyBorder="1" applyAlignment="1" applyProtection="1">
      <alignment horizontal="center" wrapText="1"/>
      <protection locked="0"/>
    </xf>
    <xf numFmtId="0" fontId="13" fillId="0" borderId="3" xfId="0" applyFont="1" applyBorder="1" applyAlignment="1" applyProtection="1">
      <alignment horizontal="center" wrapText="1"/>
      <protection locked="0"/>
    </xf>
    <xf numFmtId="0" fontId="13" fillId="0" borderId="5" xfId="0" applyFont="1" applyBorder="1" applyAlignment="1" applyProtection="1">
      <alignment horizontal="center" wrapText="1"/>
      <protection locked="0"/>
    </xf>
    <xf numFmtId="0" fontId="13" fillId="0" borderId="1" xfId="0" applyFont="1" applyBorder="1" applyAlignment="1" applyProtection="1">
      <alignment horizontal="center" wrapText="1"/>
      <protection locked="0"/>
    </xf>
    <xf numFmtId="0" fontId="13" fillId="0" borderId="7" xfId="0" applyFont="1" applyBorder="1" applyAlignment="1" applyProtection="1">
      <alignment horizontal="center" wrapText="1"/>
      <protection locked="0"/>
    </xf>
    <xf numFmtId="0" fontId="13" fillId="0" borderId="8" xfId="0" applyFont="1" applyBorder="1" applyAlignment="1" applyProtection="1">
      <alignment horizontal="center" wrapText="1"/>
      <protection locked="0"/>
    </xf>
    <xf numFmtId="165" fontId="9" fillId="5" borderId="15" xfId="0" applyNumberFormat="1" applyFont="1" applyFill="1" applyBorder="1" applyAlignment="1">
      <alignment horizontal="center" vertical="center"/>
    </xf>
    <xf numFmtId="165" fontId="9" fillId="5" borderId="16" xfId="0" applyNumberFormat="1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right" vertical="center"/>
    </xf>
    <xf numFmtId="0" fontId="8" fillId="5" borderId="15" xfId="0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9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6" borderId="11" xfId="0" applyFont="1" applyFill="1" applyBorder="1" applyAlignment="1">
      <alignment horizontal="left" vertical="center" wrapText="1"/>
    </xf>
    <xf numFmtId="0" fontId="14" fillId="6" borderId="12" xfId="0" applyFont="1" applyFill="1" applyBorder="1" applyAlignment="1">
      <alignment horizontal="left" vertical="center" wrapText="1"/>
    </xf>
    <xf numFmtId="0" fontId="14" fillId="6" borderId="13" xfId="0" applyFont="1" applyFill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8" fillId="5" borderId="8" xfId="0" applyFont="1" applyFill="1" applyBorder="1" applyAlignment="1">
      <alignment horizontal="left" vertical="center"/>
    </xf>
    <xf numFmtId="0" fontId="11" fillId="5" borderId="5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5" borderId="7" xfId="0" applyFont="1" applyFill="1" applyBorder="1" applyAlignment="1">
      <alignment horizontal="left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15" fillId="5" borderId="31" xfId="0" applyFont="1" applyFill="1" applyBorder="1" applyAlignment="1">
      <alignment horizontal="left" vertical="center" wrapText="1"/>
    </xf>
    <xf numFmtId="0" fontId="15" fillId="5" borderId="32" xfId="0" applyFont="1" applyFill="1" applyBorder="1" applyAlignment="1">
      <alignment horizontal="left" vertical="center" wrapText="1"/>
    </xf>
    <xf numFmtId="0" fontId="15" fillId="5" borderId="33" xfId="0" applyFont="1" applyFill="1" applyBorder="1" applyAlignment="1">
      <alignment horizontal="left" vertical="center" wrapText="1"/>
    </xf>
    <xf numFmtId="0" fontId="8" fillId="5" borderId="26" xfId="0" applyFont="1" applyFill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165" fontId="9" fillId="5" borderId="34" xfId="0" applyNumberFormat="1" applyFont="1" applyFill="1" applyBorder="1" applyAlignment="1">
      <alignment horizontal="center" vertical="center"/>
    </xf>
    <xf numFmtId="165" fontId="9" fillId="5" borderId="35" xfId="0" applyNumberFormat="1" applyFont="1" applyFill="1" applyBorder="1" applyAlignment="1">
      <alignment horizontal="center" vertical="center"/>
    </xf>
    <xf numFmtId="165" fontId="9" fillId="5" borderId="36" xfId="0" applyNumberFormat="1" applyFont="1" applyFill="1" applyBorder="1" applyAlignment="1">
      <alignment horizontal="center" vertical="center"/>
    </xf>
    <xf numFmtId="0" fontId="8" fillId="5" borderId="37" xfId="0" applyFont="1" applyFill="1" applyBorder="1" applyAlignment="1">
      <alignment horizontal="right" vertical="center"/>
    </xf>
    <xf numFmtId="0" fontId="8" fillId="5" borderId="35" xfId="0" applyFont="1" applyFill="1" applyBorder="1" applyAlignment="1">
      <alignment horizontal="right" vertical="center"/>
    </xf>
    <xf numFmtId="0" fontId="8" fillId="5" borderId="38" xfId="0" applyFont="1" applyFill="1" applyBorder="1" applyAlignment="1">
      <alignment horizontal="right" vertical="center"/>
    </xf>
    <xf numFmtId="0" fontId="15" fillId="7" borderId="31" xfId="0" applyFont="1" applyFill="1" applyBorder="1" applyAlignment="1">
      <alignment horizontal="left" vertical="center" wrapText="1"/>
    </xf>
    <xf numFmtId="0" fontId="15" fillId="7" borderId="32" xfId="0" applyFont="1" applyFill="1" applyBorder="1" applyAlignment="1">
      <alignment horizontal="left" vertical="center" wrapText="1"/>
    </xf>
    <xf numFmtId="0" fontId="15" fillId="7" borderId="33" xfId="0" applyFont="1" applyFill="1" applyBorder="1" applyAlignment="1">
      <alignment horizontal="left" vertical="center" wrapText="1"/>
    </xf>
    <xf numFmtId="0" fontId="15" fillId="5" borderId="30" xfId="0" applyFont="1" applyFill="1" applyBorder="1" applyAlignment="1">
      <alignment horizontal="left" vertical="center" wrapText="1"/>
    </xf>
    <xf numFmtId="0" fontId="8" fillId="5" borderId="26" xfId="0" applyFont="1" applyFill="1" applyBorder="1" applyAlignment="1">
      <alignment horizontal="left" vertical="center" wrapText="1"/>
    </xf>
    <xf numFmtId="0" fontId="8" fillId="5" borderId="4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59533</xdr:colOff>
      <xdr:row>0</xdr:row>
      <xdr:rowOff>142875</xdr:rowOff>
    </xdr:from>
    <xdr:to>
      <xdr:col>3</xdr:col>
      <xdr:colOff>381001</xdr:colOff>
      <xdr:row>3</xdr:row>
      <xdr:rowOff>154782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1A3EA1-E77B-A5A1-3B46-B2E891498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3" y="142875"/>
          <a:ext cx="2786062" cy="1214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9"/>
  <sheetViews>
    <sheetView tabSelected="1" topLeftCell="A6" zoomScale="80" zoomScaleNormal="80" zoomScaleSheetLayoutView="100" workbookViewId="0">
      <selection activeCell="L8" sqref="L8:N8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ht="30.7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4" ht="18.75" customHeight="1">
      <c r="A4" s="71"/>
      <c r="B4" s="71"/>
      <c r="C4" s="71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65" t="s">
        <v>1</v>
      </c>
      <c r="B6" s="66"/>
      <c r="C6" s="60"/>
      <c r="D6" s="61"/>
      <c r="E6" s="61"/>
      <c r="F6" s="61"/>
      <c r="G6" s="61"/>
      <c r="H6" s="62"/>
      <c r="I6" s="67" t="s">
        <v>2</v>
      </c>
      <c r="J6" s="67"/>
      <c r="K6" s="6"/>
      <c r="L6" s="95" t="s">
        <v>3</v>
      </c>
      <c r="M6" s="95"/>
      <c r="N6" s="96"/>
    </row>
    <row r="7" spans="1:14" ht="45" customHeight="1">
      <c r="A7" s="69" t="s">
        <v>4</v>
      </c>
      <c r="B7" s="70"/>
      <c r="C7" s="63"/>
      <c r="D7" s="63"/>
      <c r="E7" s="63"/>
      <c r="F7" s="63"/>
      <c r="G7" s="63"/>
      <c r="H7" s="63"/>
      <c r="I7" s="57" t="s">
        <v>5</v>
      </c>
      <c r="J7" s="57"/>
      <c r="K7" s="7"/>
      <c r="L7" s="73"/>
      <c r="M7" s="73"/>
      <c r="N7" s="74"/>
    </row>
    <row r="8" spans="1:14" ht="45" customHeight="1" thickBot="1">
      <c r="A8" s="72" t="s">
        <v>6</v>
      </c>
      <c r="B8" s="68"/>
      <c r="C8" s="64"/>
      <c r="D8" s="64"/>
      <c r="E8" s="64"/>
      <c r="F8" s="64"/>
      <c r="G8" s="64"/>
      <c r="H8" s="64"/>
      <c r="I8" s="68" t="s">
        <v>7</v>
      </c>
      <c r="J8" s="68"/>
      <c r="K8" s="8"/>
      <c r="L8" s="64"/>
      <c r="M8" s="64"/>
      <c r="N8" s="75"/>
    </row>
    <row r="9" spans="1:14" ht="6" customHeight="1">
      <c r="A9" s="4"/>
      <c r="B9" s="4"/>
      <c r="C9" s="4"/>
      <c r="D9" s="4"/>
      <c r="E9" s="4"/>
      <c r="F9" s="5"/>
      <c r="G9" s="5"/>
      <c r="H9" s="5"/>
      <c r="I9" s="5"/>
      <c r="J9" s="5"/>
      <c r="K9" s="5"/>
      <c r="L9" s="5"/>
      <c r="M9" s="5"/>
      <c r="N9" s="5"/>
    </row>
    <row r="10" spans="1:14" ht="50.25" customHeight="1">
      <c r="A10" s="19" t="s">
        <v>8</v>
      </c>
      <c r="B10" s="36" t="s">
        <v>9</v>
      </c>
      <c r="C10" s="36"/>
      <c r="D10" s="36"/>
      <c r="E10" s="28" t="s">
        <v>10</v>
      </c>
      <c r="F10" s="20" t="s">
        <v>11</v>
      </c>
      <c r="G10" s="20" t="s">
        <v>12</v>
      </c>
      <c r="H10" s="20" t="s">
        <v>13</v>
      </c>
      <c r="I10" s="20" t="s">
        <v>14</v>
      </c>
      <c r="J10" s="20" t="s">
        <v>15</v>
      </c>
      <c r="K10" s="20"/>
      <c r="L10" s="20" t="s">
        <v>16</v>
      </c>
      <c r="M10" s="9"/>
      <c r="N10" s="26" t="s">
        <v>17</v>
      </c>
    </row>
    <row r="11" spans="1:14" ht="24" customHeight="1">
      <c r="A11" s="27">
        <v>1</v>
      </c>
      <c r="B11" s="30" t="s">
        <v>18</v>
      </c>
      <c r="C11" s="30"/>
      <c r="D11" s="30"/>
      <c r="E11" s="21" t="s">
        <v>19</v>
      </c>
      <c r="F11" s="13" t="s">
        <v>20</v>
      </c>
      <c r="G11" s="14">
        <v>618</v>
      </c>
      <c r="H11" s="15"/>
      <c r="I11" s="16">
        <v>0.18</v>
      </c>
      <c r="J11" s="17">
        <f>L11*I11</f>
        <v>0</v>
      </c>
      <c r="K11" s="18">
        <f>G11*J11</f>
        <v>0</v>
      </c>
      <c r="L11" s="17">
        <f>G11*H11</f>
        <v>0</v>
      </c>
      <c r="M11" s="25">
        <f>G11*H11</f>
        <v>0</v>
      </c>
      <c r="N11" s="17">
        <f>L11+J11</f>
        <v>0</v>
      </c>
    </row>
    <row r="12" spans="1:14" ht="45.75" customHeight="1">
      <c r="A12" s="13">
        <v>2</v>
      </c>
      <c r="B12" s="92" t="s">
        <v>21</v>
      </c>
      <c r="C12" s="92"/>
      <c r="D12" s="92"/>
      <c r="E12" s="21" t="s">
        <v>19</v>
      </c>
      <c r="F12" s="13" t="s">
        <v>20</v>
      </c>
      <c r="G12" s="14">
        <v>618</v>
      </c>
      <c r="H12" s="15"/>
      <c r="I12" s="16">
        <v>0.18</v>
      </c>
      <c r="J12" s="17">
        <f t="shared" ref="J12:J45" si="0">L12*I12</f>
        <v>0</v>
      </c>
      <c r="K12" s="18">
        <f t="shared" ref="K12:K45" si="1">G12*J12</f>
        <v>0</v>
      </c>
      <c r="L12" s="17">
        <f t="shared" ref="L12:L45" si="2">G12*H12</f>
        <v>0</v>
      </c>
      <c r="M12" s="25">
        <f t="shared" ref="M12:M45" si="3">G12*H12</f>
        <v>0</v>
      </c>
      <c r="N12" s="17">
        <f t="shared" ref="N12:N45" si="4">L12+J12</f>
        <v>0</v>
      </c>
    </row>
    <row r="13" spans="1:14" ht="22.5" customHeight="1">
      <c r="A13" s="13">
        <v>3</v>
      </c>
      <c r="B13" s="76" t="s">
        <v>22</v>
      </c>
      <c r="C13" s="77"/>
      <c r="D13" s="78"/>
      <c r="E13" s="21" t="s">
        <v>19</v>
      </c>
      <c r="F13" s="13" t="s">
        <v>20</v>
      </c>
      <c r="G13" s="14"/>
      <c r="H13" s="15"/>
      <c r="I13" s="16">
        <v>0.18</v>
      </c>
      <c r="J13" s="17">
        <f t="shared" si="0"/>
        <v>0</v>
      </c>
      <c r="K13" s="18">
        <f t="shared" si="1"/>
        <v>0</v>
      </c>
      <c r="L13" s="17">
        <f t="shared" si="2"/>
        <v>0</v>
      </c>
      <c r="M13" s="25">
        <f t="shared" si="3"/>
        <v>0</v>
      </c>
      <c r="N13" s="17">
        <f t="shared" si="4"/>
        <v>0</v>
      </c>
    </row>
    <row r="14" spans="1:14" ht="22.5" customHeight="1">
      <c r="A14" s="13">
        <v>4</v>
      </c>
      <c r="B14" s="76" t="s">
        <v>23</v>
      </c>
      <c r="C14" s="77"/>
      <c r="D14" s="78"/>
      <c r="E14" s="21" t="s">
        <v>19</v>
      </c>
      <c r="F14" s="13" t="s">
        <v>20</v>
      </c>
      <c r="G14" s="14"/>
      <c r="H14" s="15"/>
      <c r="I14" s="16">
        <v>0.18</v>
      </c>
      <c r="J14" s="17">
        <f t="shared" si="0"/>
        <v>0</v>
      </c>
      <c r="K14" s="18">
        <f t="shared" si="1"/>
        <v>0</v>
      </c>
      <c r="L14" s="17">
        <f t="shared" si="2"/>
        <v>0</v>
      </c>
      <c r="M14" s="25">
        <f t="shared" si="3"/>
        <v>0</v>
      </c>
      <c r="N14" s="17">
        <f t="shared" si="4"/>
        <v>0</v>
      </c>
    </row>
    <row r="15" spans="1:14" ht="22.5" customHeight="1">
      <c r="A15" s="13">
        <v>5</v>
      </c>
      <c r="B15" s="76" t="s">
        <v>24</v>
      </c>
      <c r="C15" s="77"/>
      <c r="D15" s="78"/>
      <c r="E15" s="21" t="s">
        <v>19</v>
      </c>
      <c r="F15" s="13" t="s">
        <v>20</v>
      </c>
      <c r="G15" s="14"/>
      <c r="H15" s="15"/>
      <c r="I15" s="16">
        <v>0.18</v>
      </c>
      <c r="J15" s="17">
        <f t="shared" si="0"/>
        <v>0</v>
      </c>
      <c r="K15" s="18">
        <f t="shared" si="1"/>
        <v>0</v>
      </c>
      <c r="L15" s="17">
        <f t="shared" si="2"/>
        <v>0</v>
      </c>
      <c r="M15" s="25">
        <f t="shared" si="3"/>
        <v>0</v>
      </c>
      <c r="N15" s="17">
        <f t="shared" si="4"/>
        <v>0</v>
      </c>
    </row>
    <row r="16" spans="1:14" ht="22.5" customHeight="1">
      <c r="A16" s="13">
        <v>6</v>
      </c>
      <c r="B16" s="76" t="s">
        <v>25</v>
      </c>
      <c r="C16" s="77"/>
      <c r="D16" s="78"/>
      <c r="E16" s="21" t="s">
        <v>19</v>
      </c>
      <c r="F16" s="13" t="s">
        <v>20</v>
      </c>
      <c r="G16" s="14">
        <v>618</v>
      </c>
      <c r="H16" s="15"/>
      <c r="I16" s="16">
        <v>0.18</v>
      </c>
      <c r="J16" s="17">
        <f t="shared" si="0"/>
        <v>0</v>
      </c>
      <c r="K16" s="18">
        <f t="shared" si="1"/>
        <v>0</v>
      </c>
      <c r="L16" s="17">
        <f t="shared" si="2"/>
        <v>0</v>
      </c>
      <c r="M16" s="25">
        <f t="shared" si="3"/>
        <v>0</v>
      </c>
      <c r="N16" s="17">
        <f t="shared" si="4"/>
        <v>0</v>
      </c>
    </row>
    <row r="17" spans="1:14" ht="22.5" customHeight="1">
      <c r="A17" s="27">
        <v>7</v>
      </c>
      <c r="B17" s="89" t="s">
        <v>26</v>
      </c>
      <c r="C17" s="90"/>
      <c r="D17" s="91"/>
      <c r="E17" s="21" t="s">
        <v>19</v>
      </c>
      <c r="F17" s="13" t="s">
        <v>20</v>
      </c>
      <c r="G17" s="14">
        <v>300</v>
      </c>
      <c r="H17" s="15"/>
      <c r="I17" s="16">
        <v>0.18</v>
      </c>
      <c r="J17" s="17">
        <f t="shared" si="0"/>
        <v>0</v>
      </c>
      <c r="K17" s="18">
        <f t="shared" si="1"/>
        <v>0</v>
      </c>
      <c r="L17" s="17">
        <f t="shared" si="2"/>
        <v>0</v>
      </c>
      <c r="M17" s="25">
        <f t="shared" si="3"/>
        <v>0</v>
      </c>
      <c r="N17" s="17">
        <f t="shared" si="4"/>
        <v>0</v>
      </c>
    </row>
    <row r="18" spans="1:14" ht="52.5" customHeight="1">
      <c r="A18" s="13">
        <v>8</v>
      </c>
      <c r="B18" s="92" t="s">
        <v>21</v>
      </c>
      <c r="C18" s="92"/>
      <c r="D18" s="92"/>
      <c r="E18" s="21" t="s">
        <v>19</v>
      </c>
      <c r="F18" s="13" t="s">
        <v>20</v>
      </c>
      <c r="G18" s="14">
        <v>300</v>
      </c>
      <c r="H18" s="15"/>
      <c r="I18" s="16">
        <v>0.18</v>
      </c>
      <c r="J18" s="17">
        <f t="shared" si="0"/>
        <v>0</v>
      </c>
      <c r="K18" s="18">
        <f t="shared" si="1"/>
        <v>0</v>
      </c>
      <c r="L18" s="17">
        <f t="shared" si="2"/>
        <v>0</v>
      </c>
      <c r="M18" s="25">
        <f t="shared" si="3"/>
        <v>0</v>
      </c>
      <c r="N18" s="17">
        <f t="shared" si="4"/>
        <v>0</v>
      </c>
    </row>
    <row r="19" spans="1:14" ht="22.5" customHeight="1">
      <c r="A19" s="13">
        <v>9</v>
      </c>
      <c r="B19" s="76" t="s">
        <v>22</v>
      </c>
      <c r="C19" s="77"/>
      <c r="D19" s="78"/>
      <c r="E19" s="21" t="s">
        <v>19</v>
      </c>
      <c r="F19" s="13" t="s">
        <v>20</v>
      </c>
      <c r="G19" s="14"/>
      <c r="H19" s="15"/>
      <c r="I19" s="16">
        <v>0.18</v>
      </c>
      <c r="J19" s="17">
        <f t="shared" si="0"/>
        <v>0</v>
      </c>
      <c r="K19" s="18">
        <f t="shared" si="1"/>
        <v>0</v>
      </c>
      <c r="L19" s="17">
        <f t="shared" si="2"/>
        <v>0</v>
      </c>
      <c r="M19" s="25">
        <f t="shared" si="3"/>
        <v>0</v>
      </c>
      <c r="N19" s="17">
        <f t="shared" si="4"/>
        <v>0</v>
      </c>
    </row>
    <row r="20" spans="1:14" ht="22.5" customHeight="1">
      <c r="A20" s="13">
        <v>10</v>
      </c>
      <c r="B20" s="76" t="s">
        <v>23</v>
      </c>
      <c r="C20" s="77"/>
      <c r="D20" s="78"/>
      <c r="E20" s="21" t="s">
        <v>19</v>
      </c>
      <c r="F20" s="13" t="s">
        <v>20</v>
      </c>
      <c r="G20" s="14"/>
      <c r="H20" s="15"/>
      <c r="I20" s="16">
        <v>0.18</v>
      </c>
      <c r="J20" s="17">
        <f t="shared" si="0"/>
        <v>0</v>
      </c>
      <c r="K20" s="18">
        <f t="shared" si="1"/>
        <v>0</v>
      </c>
      <c r="L20" s="17">
        <f t="shared" si="2"/>
        <v>0</v>
      </c>
      <c r="M20" s="25">
        <f t="shared" si="3"/>
        <v>0</v>
      </c>
      <c r="N20" s="17">
        <f t="shared" si="4"/>
        <v>0</v>
      </c>
    </row>
    <row r="21" spans="1:14" ht="22.5" customHeight="1">
      <c r="A21" s="13">
        <v>11</v>
      </c>
      <c r="B21" s="76" t="s">
        <v>27</v>
      </c>
      <c r="C21" s="77"/>
      <c r="D21" s="78"/>
      <c r="E21" s="21" t="s">
        <v>19</v>
      </c>
      <c r="F21" s="13" t="s">
        <v>20</v>
      </c>
      <c r="G21" s="14"/>
      <c r="H21" s="15"/>
      <c r="I21" s="16">
        <v>0.18</v>
      </c>
      <c r="J21" s="17">
        <f t="shared" si="0"/>
        <v>0</v>
      </c>
      <c r="K21" s="18">
        <f t="shared" si="1"/>
        <v>0</v>
      </c>
      <c r="L21" s="17">
        <f t="shared" si="2"/>
        <v>0</v>
      </c>
      <c r="M21" s="25">
        <f t="shared" si="3"/>
        <v>0</v>
      </c>
      <c r="N21" s="17">
        <f t="shared" si="4"/>
        <v>0</v>
      </c>
    </row>
    <row r="22" spans="1:14" ht="22.5" customHeight="1">
      <c r="A22" s="13">
        <v>12</v>
      </c>
      <c r="B22" s="76" t="s">
        <v>28</v>
      </c>
      <c r="C22" s="77"/>
      <c r="D22" s="78"/>
      <c r="E22" s="21" t="s">
        <v>19</v>
      </c>
      <c r="F22" s="13" t="s">
        <v>20</v>
      </c>
      <c r="G22" s="14">
        <v>7</v>
      </c>
      <c r="H22" s="15"/>
      <c r="I22" s="16">
        <v>0.18</v>
      </c>
      <c r="J22" s="17">
        <f t="shared" si="0"/>
        <v>0</v>
      </c>
      <c r="K22" s="18">
        <f t="shared" si="1"/>
        <v>0</v>
      </c>
      <c r="L22" s="17">
        <f t="shared" si="2"/>
        <v>0</v>
      </c>
      <c r="M22" s="25">
        <f t="shared" si="3"/>
        <v>0</v>
      </c>
      <c r="N22" s="17">
        <f t="shared" si="4"/>
        <v>0</v>
      </c>
    </row>
    <row r="23" spans="1:14" ht="22.5" customHeight="1">
      <c r="A23" s="13">
        <v>13</v>
      </c>
      <c r="B23" s="76" t="s">
        <v>29</v>
      </c>
      <c r="C23" s="77"/>
      <c r="D23" s="78"/>
      <c r="E23" s="21" t="s">
        <v>19</v>
      </c>
      <c r="F23" s="13" t="s">
        <v>20</v>
      </c>
      <c r="G23" s="14">
        <v>7</v>
      </c>
      <c r="H23" s="15"/>
      <c r="I23" s="16">
        <v>0.18</v>
      </c>
      <c r="J23" s="17">
        <f t="shared" si="0"/>
        <v>0</v>
      </c>
      <c r="K23" s="18">
        <f t="shared" si="1"/>
        <v>0</v>
      </c>
      <c r="L23" s="17">
        <f t="shared" si="2"/>
        <v>0</v>
      </c>
      <c r="M23" s="25">
        <f t="shared" si="3"/>
        <v>0</v>
      </c>
      <c r="N23" s="17">
        <f t="shared" si="4"/>
        <v>0</v>
      </c>
    </row>
    <row r="24" spans="1:14" ht="22.5" customHeight="1">
      <c r="A24" s="13">
        <v>14</v>
      </c>
      <c r="B24" s="76" t="s">
        <v>30</v>
      </c>
      <c r="C24" s="77"/>
      <c r="D24" s="78"/>
      <c r="E24" s="21" t="s">
        <v>19</v>
      </c>
      <c r="F24" s="13" t="s">
        <v>20</v>
      </c>
      <c r="G24" s="14">
        <v>2</v>
      </c>
      <c r="H24" s="15"/>
      <c r="I24" s="16">
        <v>0.18</v>
      </c>
      <c r="J24" s="17">
        <f t="shared" si="0"/>
        <v>0</v>
      </c>
      <c r="K24" s="18">
        <f t="shared" si="1"/>
        <v>0</v>
      </c>
      <c r="L24" s="17">
        <f t="shared" si="2"/>
        <v>0</v>
      </c>
      <c r="M24" s="25">
        <f t="shared" si="3"/>
        <v>0</v>
      </c>
      <c r="N24" s="17">
        <f t="shared" si="4"/>
        <v>0</v>
      </c>
    </row>
    <row r="25" spans="1:14" ht="22.5" customHeight="1">
      <c r="A25" s="13">
        <v>15</v>
      </c>
      <c r="B25" s="76" t="s">
        <v>31</v>
      </c>
      <c r="C25" s="77"/>
      <c r="D25" s="78"/>
      <c r="E25" s="21" t="s">
        <v>19</v>
      </c>
      <c r="F25" s="13" t="s">
        <v>20</v>
      </c>
      <c r="G25" s="14">
        <v>1</v>
      </c>
      <c r="H25" s="15"/>
      <c r="I25" s="16">
        <v>0.18</v>
      </c>
      <c r="J25" s="17">
        <f t="shared" si="0"/>
        <v>0</v>
      </c>
      <c r="K25" s="18">
        <f t="shared" si="1"/>
        <v>0</v>
      </c>
      <c r="L25" s="17">
        <f t="shared" si="2"/>
        <v>0</v>
      </c>
      <c r="M25" s="25">
        <f t="shared" si="3"/>
        <v>0</v>
      </c>
      <c r="N25" s="17">
        <f t="shared" si="4"/>
        <v>0</v>
      </c>
    </row>
    <row r="26" spans="1:14" ht="22.5" customHeight="1">
      <c r="A26" s="13">
        <v>16</v>
      </c>
      <c r="B26" s="22" t="s">
        <v>24</v>
      </c>
      <c r="C26" s="23"/>
      <c r="D26" s="24"/>
      <c r="E26" s="21" t="s">
        <v>19</v>
      </c>
      <c r="F26" s="13" t="s">
        <v>20</v>
      </c>
      <c r="G26" s="14">
        <v>1</v>
      </c>
      <c r="H26" s="15"/>
      <c r="I26" s="16">
        <v>0.18</v>
      </c>
      <c r="J26" s="17">
        <f t="shared" si="0"/>
        <v>0</v>
      </c>
      <c r="K26" s="18">
        <f t="shared" si="1"/>
        <v>0</v>
      </c>
      <c r="L26" s="17">
        <f t="shared" si="2"/>
        <v>0</v>
      </c>
      <c r="M26" s="25">
        <f t="shared" si="3"/>
        <v>0</v>
      </c>
      <c r="N26" s="17">
        <f t="shared" si="4"/>
        <v>0</v>
      </c>
    </row>
    <row r="27" spans="1:14" ht="22.5" customHeight="1">
      <c r="A27" s="13">
        <v>17</v>
      </c>
      <c r="B27" s="76" t="s">
        <v>32</v>
      </c>
      <c r="C27" s="77"/>
      <c r="D27" s="78"/>
      <c r="E27" s="21" t="s">
        <v>19</v>
      </c>
      <c r="F27" s="13" t="s">
        <v>20</v>
      </c>
      <c r="G27" s="14">
        <v>300</v>
      </c>
      <c r="H27" s="15"/>
      <c r="I27" s="16">
        <v>0.18</v>
      </c>
      <c r="J27" s="17">
        <f t="shared" si="0"/>
        <v>0</v>
      </c>
      <c r="K27" s="18">
        <f t="shared" si="1"/>
        <v>0</v>
      </c>
      <c r="L27" s="17">
        <f t="shared" si="2"/>
        <v>0</v>
      </c>
      <c r="M27" s="25">
        <f t="shared" si="3"/>
        <v>0</v>
      </c>
      <c r="N27" s="17">
        <f t="shared" si="4"/>
        <v>0</v>
      </c>
    </row>
    <row r="28" spans="1:14" ht="81" customHeight="1">
      <c r="A28" s="13">
        <v>18</v>
      </c>
      <c r="B28" s="76" t="s">
        <v>33</v>
      </c>
      <c r="C28" s="77"/>
      <c r="D28" s="78"/>
      <c r="E28" s="21" t="s">
        <v>19</v>
      </c>
      <c r="F28" s="13" t="s">
        <v>20</v>
      </c>
      <c r="G28" s="14"/>
      <c r="H28" s="15"/>
      <c r="I28" s="16">
        <v>0.18</v>
      </c>
      <c r="J28" s="17">
        <f t="shared" si="0"/>
        <v>0</v>
      </c>
      <c r="K28" s="18">
        <f t="shared" si="1"/>
        <v>0</v>
      </c>
      <c r="L28" s="17">
        <f t="shared" si="2"/>
        <v>0</v>
      </c>
      <c r="M28" s="25">
        <f t="shared" si="3"/>
        <v>0</v>
      </c>
      <c r="N28" s="17">
        <f t="shared" si="4"/>
        <v>0</v>
      </c>
    </row>
    <row r="29" spans="1:14" ht="22.5" customHeight="1">
      <c r="A29" s="13">
        <v>19</v>
      </c>
      <c r="B29" s="76" t="s">
        <v>34</v>
      </c>
      <c r="C29" s="77"/>
      <c r="D29" s="78"/>
      <c r="E29" s="21" t="s">
        <v>19</v>
      </c>
      <c r="F29" s="13" t="s">
        <v>20</v>
      </c>
      <c r="G29" s="14">
        <v>150</v>
      </c>
      <c r="H29" s="15"/>
      <c r="I29" s="16">
        <v>0</v>
      </c>
      <c r="J29" s="17">
        <f t="shared" si="0"/>
        <v>0</v>
      </c>
      <c r="K29" s="18">
        <f t="shared" si="1"/>
        <v>0</v>
      </c>
      <c r="L29" s="17">
        <f t="shared" si="2"/>
        <v>0</v>
      </c>
      <c r="M29" s="25">
        <f t="shared" si="3"/>
        <v>0</v>
      </c>
      <c r="N29" s="17">
        <f t="shared" si="4"/>
        <v>0</v>
      </c>
    </row>
    <row r="30" spans="1:14" ht="22.5" customHeight="1">
      <c r="A30" s="27">
        <v>20</v>
      </c>
      <c r="B30" s="89" t="s">
        <v>35</v>
      </c>
      <c r="C30" s="90"/>
      <c r="D30" s="91"/>
      <c r="E30" s="21" t="s">
        <v>19</v>
      </c>
      <c r="F30" s="13" t="s">
        <v>20</v>
      </c>
      <c r="G30" s="14">
        <v>716</v>
      </c>
      <c r="H30" s="15"/>
      <c r="I30" s="16">
        <v>0.18</v>
      </c>
      <c r="J30" s="17">
        <f t="shared" si="0"/>
        <v>0</v>
      </c>
      <c r="K30" s="18">
        <f t="shared" si="1"/>
        <v>0</v>
      </c>
      <c r="L30" s="17">
        <f t="shared" si="2"/>
        <v>0</v>
      </c>
      <c r="M30" s="25">
        <f t="shared" si="3"/>
        <v>0</v>
      </c>
      <c r="N30" s="17">
        <f t="shared" si="4"/>
        <v>0</v>
      </c>
    </row>
    <row r="31" spans="1:14" ht="45" customHeight="1">
      <c r="A31" s="13">
        <v>21</v>
      </c>
      <c r="B31" s="92" t="s">
        <v>36</v>
      </c>
      <c r="C31" s="92"/>
      <c r="D31" s="92"/>
      <c r="E31" s="21" t="s">
        <v>19</v>
      </c>
      <c r="F31" s="13" t="s">
        <v>20</v>
      </c>
      <c r="G31" s="14">
        <v>716</v>
      </c>
      <c r="H31" s="15"/>
      <c r="I31" s="16">
        <v>0.18</v>
      </c>
      <c r="J31" s="17">
        <f t="shared" si="0"/>
        <v>0</v>
      </c>
      <c r="K31" s="18">
        <f t="shared" si="1"/>
        <v>0</v>
      </c>
      <c r="L31" s="17">
        <f t="shared" si="2"/>
        <v>0</v>
      </c>
      <c r="M31" s="25">
        <f t="shared" si="3"/>
        <v>0</v>
      </c>
      <c r="N31" s="17">
        <f t="shared" si="4"/>
        <v>0</v>
      </c>
    </row>
    <row r="32" spans="1:14" ht="22.5" customHeight="1">
      <c r="A32" s="13">
        <v>22</v>
      </c>
      <c r="B32" s="76" t="s">
        <v>22</v>
      </c>
      <c r="C32" s="77"/>
      <c r="D32" s="78"/>
      <c r="E32" s="21" t="s">
        <v>19</v>
      </c>
      <c r="F32" s="13" t="s">
        <v>20</v>
      </c>
      <c r="G32" s="14"/>
      <c r="H32" s="15"/>
      <c r="I32" s="16">
        <v>0.18</v>
      </c>
      <c r="J32" s="17">
        <f t="shared" si="0"/>
        <v>0</v>
      </c>
      <c r="K32" s="18">
        <f t="shared" si="1"/>
        <v>0</v>
      </c>
      <c r="L32" s="17">
        <f t="shared" si="2"/>
        <v>0</v>
      </c>
      <c r="M32" s="25">
        <f t="shared" si="3"/>
        <v>0</v>
      </c>
      <c r="N32" s="17">
        <f t="shared" si="4"/>
        <v>0</v>
      </c>
    </row>
    <row r="33" spans="1:14" ht="22.5" customHeight="1">
      <c r="A33" s="13">
        <v>23</v>
      </c>
      <c r="B33" s="76" t="s">
        <v>23</v>
      </c>
      <c r="C33" s="77"/>
      <c r="D33" s="78"/>
      <c r="E33" s="21" t="s">
        <v>19</v>
      </c>
      <c r="F33" s="13" t="s">
        <v>20</v>
      </c>
      <c r="G33" s="14"/>
      <c r="H33" s="15"/>
      <c r="I33" s="16">
        <v>0.18</v>
      </c>
      <c r="J33" s="17">
        <f t="shared" si="0"/>
        <v>0</v>
      </c>
      <c r="K33" s="18">
        <f t="shared" si="1"/>
        <v>0</v>
      </c>
      <c r="L33" s="17">
        <f t="shared" si="2"/>
        <v>0</v>
      </c>
      <c r="M33" s="25">
        <f t="shared" si="3"/>
        <v>0</v>
      </c>
      <c r="N33" s="17">
        <f t="shared" si="4"/>
        <v>0</v>
      </c>
    </row>
    <row r="34" spans="1:14" ht="22.5" customHeight="1">
      <c r="A34" s="13">
        <v>24</v>
      </c>
      <c r="B34" s="76" t="s">
        <v>24</v>
      </c>
      <c r="C34" s="77"/>
      <c r="D34" s="78"/>
      <c r="E34" s="21" t="s">
        <v>19</v>
      </c>
      <c r="F34" s="13" t="s">
        <v>20</v>
      </c>
      <c r="G34" s="14">
        <v>1</v>
      </c>
      <c r="H34" s="15"/>
      <c r="I34" s="16">
        <v>0.18</v>
      </c>
      <c r="J34" s="17">
        <f t="shared" si="0"/>
        <v>0</v>
      </c>
      <c r="K34" s="18">
        <f t="shared" si="1"/>
        <v>0</v>
      </c>
      <c r="L34" s="17">
        <f t="shared" si="2"/>
        <v>0</v>
      </c>
      <c r="M34" s="25">
        <f t="shared" si="3"/>
        <v>0</v>
      </c>
      <c r="N34" s="17">
        <f t="shared" si="4"/>
        <v>0</v>
      </c>
    </row>
    <row r="35" spans="1:14" ht="22.5" customHeight="1">
      <c r="A35" s="13">
        <v>25</v>
      </c>
      <c r="B35" s="76" t="s">
        <v>25</v>
      </c>
      <c r="C35" s="77"/>
      <c r="D35" s="78"/>
      <c r="E35" s="21" t="s">
        <v>19</v>
      </c>
      <c r="F35" s="13" t="s">
        <v>20</v>
      </c>
      <c r="G35" s="14">
        <v>716</v>
      </c>
      <c r="H35" s="15"/>
      <c r="I35" s="16">
        <v>0.18</v>
      </c>
      <c r="J35" s="17">
        <f t="shared" si="0"/>
        <v>0</v>
      </c>
      <c r="K35" s="18">
        <f t="shared" si="1"/>
        <v>0</v>
      </c>
      <c r="L35" s="17">
        <f t="shared" si="2"/>
        <v>0</v>
      </c>
      <c r="M35" s="25">
        <f t="shared" si="3"/>
        <v>0</v>
      </c>
      <c r="N35" s="17">
        <f t="shared" si="4"/>
        <v>0</v>
      </c>
    </row>
    <row r="36" spans="1:14" ht="22.5" customHeight="1">
      <c r="A36" s="13">
        <v>26</v>
      </c>
      <c r="B36" s="76" t="s">
        <v>27</v>
      </c>
      <c r="C36" s="77"/>
      <c r="D36" s="78"/>
      <c r="E36" s="21" t="s">
        <v>19</v>
      </c>
      <c r="F36" s="13" t="s">
        <v>20</v>
      </c>
      <c r="G36" s="14"/>
      <c r="H36" s="15"/>
      <c r="I36" s="16">
        <v>0.18</v>
      </c>
      <c r="J36" s="17">
        <f t="shared" si="0"/>
        <v>0</v>
      </c>
      <c r="K36" s="18">
        <f t="shared" si="1"/>
        <v>0</v>
      </c>
      <c r="L36" s="17">
        <f t="shared" si="2"/>
        <v>0</v>
      </c>
      <c r="M36" s="25">
        <f t="shared" si="3"/>
        <v>0</v>
      </c>
      <c r="N36" s="17">
        <f t="shared" si="4"/>
        <v>0</v>
      </c>
    </row>
    <row r="37" spans="1:14" ht="22.5" customHeight="1">
      <c r="A37" s="13">
        <v>27</v>
      </c>
      <c r="B37" s="76" t="s">
        <v>37</v>
      </c>
      <c r="C37" s="77"/>
      <c r="D37" s="78"/>
      <c r="E37" s="21" t="s">
        <v>19</v>
      </c>
      <c r="F37" s="13" t="s">
        <v>20</v>
      </c>
      <c r="G37" s="14">
        <v>2</v>
      </c>
      <c r="H37" s="15"/>
      <c r="I37" s="16">
        <v>0.18</v>
      </c>
      <c r="J37" s="17">
        <f t="shared" si="0"/>
        <v>0</v>
      </c>
      <c r="K37" s="18">
        <f t="shared" si="1"/>
        <v>0</v>
      </c>
      <c r="L37" s="17">
        <f t="shared" si="2"/>
        <v>0</v>
      </c>
      <c r="M37" s="25">
        <f t="shared" si="3"/>
        <v>0</v>
      </c>
      <c r="N37" s="17">
        <f t="shared" si="4"/>
        <v>0</v>
      </c>
    </row>
    <row r="38" spans="1:14" ht="22.5" customHeight="1">
      <c r="A38" s="13">
        <v>28</v>
      </c>
      <c r="B38" s="76" t="s">
        <v>38</v>
      </c>
      <c r="C38" s="77"/>
      <c r="D38" s="78"/>
      <c r="E38" s="21" t="s">
        <v>19</v>
      </c>
      <c r="F38" s="13" t="s">
        <v>20</v>
      </c>
      <c r="G38" s="14">
        <v>2</v>
      </c>
      <c r="H38" s="15"/>
      <c r="I38" s="16">
        <v>0.18</v>
      </c>
      <c r="J38" s="17">
        <f t="shared" si="0"/>
        <v>0</v>
      </c>
      <c r="K38" s="18">
        <f t="shared" si="1"/>
        <v>0</v>
      </c>
      <c r="L38" s="17">
        <f t="shared" si="2"/>
        <v>0</v>
      </c>
      <c r="M38" s="25">
        <f t="shared" si="3"/>
        <v>0</v>
      </c>
      <c r="N38" s="17">
        <f t="shared" si="4"/>
        <v>0</v>
      </c>
    </row>
    <row r="39" spans="1:14" ht="81.75" customHeight="1">
      <c r="A39" s="13">
        <v>29</v>
      </c>
      <c r="B39" s="76" t="s">
        <v>39</v>
      </c>
      <c r="C39" s="77"/>
      <c r="D39" s="78"/>
      <c r="E39" s="21" t="s">
        <v>19</v>
      </c>
      <c r="F39" s="13" t="s">
        <v>20</v>
      </c>
      <c r="G39" s="14"/>
      <c r="H39" s="15"/>
      <c r="I39" s="16">
        <v>0.18</v>
      </c>
      <c r="J39" s="17">
        <f t="shared" si="0"/>
        <v>0</v>
      </c>
      <c r="K39" s="18">
        <f t="shared" si="1"/>
        <v>0</v>
      </c>
      <c r="L39" s="17">
        <f t="shared" si="2"/>
        <v>0</v>
      </c>
      <c r="M39" s="25">
        <f t="shared" si="3"/>
        <v>0</v>
      </c>
      <c r="N39" s="17">
        <f t="shared" si="4"/>
        <v>0</v>
      </c>
    </row>
    <row r="40" spans="1:14" ht="90.75" customHeight="1">
      <c r="A40" s="27">
        <v>30</v>
      </c>
      <c r="B40" s="89" t="s">
        <v>40</v>
      </c>
      <c r="C40" s="90"/>
      <c r="D40" s="91"/>
      <c r="E40" s="21" t="s">
        <v>19</v>
      </c>
      <c r="F40" s="13" t="s">
        <v>20</v>
      </c>
      <c r="G40" s="14">
        <v>618</v>
      </c>
      <c r="H40" s="15"/>
      <c r="I40" s="16">
        <v>0.18</v>
      </c>
      <c r="J40" s="17">
        <f t="shared" si="0"/>
        <v>0</v>
      </c>
      <c r="K40" s="18">
        <f t="shared" si="1"/>
        <v>0</v>
      </c>
      <c r="L40" s="17">
        <f t="shared" si="2"/>
        <v>0</v>
      </c>
      <c r="M40" s="25">
        <f t="shared" si="3"/>
        <v>0</v>
      </c>
      <c r="N40" s="17">
        <f t="shared" si="4"/>
        <v>0</v>
      </c>
    </row>
    <row r="41" spans="1:14" ht="22.5" customHeight="1">
      <c r="A41" s="13">
        <v>31</v>
      </c>
      <c r="B41" s="76" t="s">
        <v>41</v>
      </c>
      <c r="C41" s="77"/>
      <c r="D41" s="78"/>
      <c r="E41" s="21" t="s">
        <v>19</v>
      </c>
      <c r="F41" s="13" t="s">
        <v>20</v>
      </c>
      <c r="G41" s="14">
        <v>618</v>
      </c>
      <c r="H41" s="15"/>
      <c r="I41" s="16">
        <v>0.18</v>
      </c>
      <c r="J41" s="17">
        <f t="shared" si="0"/>
        <v>0</v>
      </c>
      <c r="K41" s="18">
        <f t="shared" si="1"/>
        <v>0</v>
      </c>
      <c r="L41" s="17">
        <f t="shared" si="2"/>
        <v>0</v>
      </c>
      <c r="M41" s="25">
        <f t="shared" si="3"/>
        <v>0</v>
      </c>
      <c r="N41" s="17">
        <f t="shared" si="4"/>
        <v>0</v>
      </c>
    </row>
    <row r="42" spans="1:14" ht="22.5" customHeight="1">
      <c r="A42" s="13">
        <v>32</v>
      </c>
      <c r="B42" s="76" t="s">
        <v>42</v>
      </c>
      <c r="C42" s="77"/>
      <c r="D42" s="78"/>
      <c r="E42" s="21" t="s">
        <v>19</v>
      </c>
      <c r="F42" s="13" t="s">
        <v>20</v>
      </c>
      <c r="G42" s="14"/>
      <c r="H42" s="15"/>
      <c r="I42" s="16">
        <v>0.18</v>
      </c>
      <c r="J42" s="17">
        <f t="shared" si="0"/>
        <v>0</v>
      </c>
      <c r="K42" s="18">
        <f t="shared" si="1"/>
        <v>0</v>
      </c>
      <c r="L42" s="17">
        <f t="shared" si="2"/>
        <v>0</v>
      </c>
      <c r="M42" s="25">
        <f t="shared" si="3"/>
        <v>0</v>
      </c>
      <c r="N42" s="17">
        <f t="shared" si="4"/>
        <v>0</v>
      </c>
    </row>
    <row r="43" spans="1:14" ht="22.5" customHeight="1">
      <c r="A43" s="13">
        <v>33</v>
      </c>
      <c r="B43" s="76" t="s">
        <v>43</v>
      </c>
      <c r="C43" s="77"/>
      <c r="D43" s="78"/>
      <c r="E43" s="21" t="s">
        <v>19</v>
      </c>
      <c r="F43" s="13" t="s">
        <v>20</v>
      </c>
      <c r="G43" s="14"/>
      <c r="H43" s="15"/>
      <c r="I43" s="16">
        <v>0.18</v>
      </c>
      <c r="J43" s="17">
        <f t="shared" si="0"/>
        <v>0</v>
      </c>
      <c r="K43" s="18">
        <f t="shared" si="1"/>
        <v>0</v>
      </c>
      <c r="L43" s="17">
        <f t="shared" si="2"/>
        <v>0</v>
      </c>
      <c r="M43" s="25">
        <f t="shared" si="3"/>
        <v>0</v>
      </c>
      <c r="N43" s="17">
        <f t="shared" si="4"/>
        <v>0</v>
      </c>
    </row>
    <row r="44" spans="1:14" ht="22.5" customHeight="1">
      <c r="A44" s="13">
        <v>34</v>
      </c>
      <c r="B44" s="76" t="s">
        <v>44</v>
      </c>
      <c r="C44" s="77"/>
      <c r="D44" s="78"/>
      <c r="E44" s="21" t="s">
        <v>19</v>
      </c>
      <c r="F44" s="13" t="s">
        <v>20</v>
      </c>
      <c r="G44" s="14"/>
      <c r="H44" s="15"/>
      <c r="I44" s="16">
        <v>0.18</v>
      </c>
      <c r="J44" s="17">
        <f t="shared" si="0"/>
        <v>0</v>
      </c>
      <c r="K44" s="18">
        <f t="shared" si="1"/>
        <v>0</v>
      </c>
      <c r="L44" s="17">
        <f t="shared" si="2"/>
        <v>0</v>
      </c>
      <c r="M44" s="25">
        <f t="shared" si="3"/>
        <v>0</v>
      </c>
      <c r="N44" s="17">
        <f t="shared" si="4"/>
        <v>0</v>
      </c>
    </row>
    <row r="45" spans="1:14" ht="22.5" customHeight="1">
      <c r="A45" s="13">
        <v>35</v>
      </c>
      <c r="B45" s="76" t="s">
        <v>24</v>
      </c>
      <c r="C45" s="77"/>
      <c r="D45" s="78"/>
      <c r="E45" s="29" t="s">
        <v>19</v>
      </c>
      <c r="F45" s="13" t="s">
        <v>20</v>
      </c>
      <c r="G45" s="14"/>
      <c r="H45" s="15"/>
      <c r="I45" s="16">
        <v>0.18</v>
      </c>
      <c r="J45" s="17">
        <f t="shared" si="0"/>
        <v>0</v>
      </c>
      <c r="K45" s="18">
        <f t="shared" si="1"/>
        <v>0</v>
      </c>
      <c r="L45" s="17">
        <f t="shared" si="2"/>
        <v>0</v>
      </c>
      <c r="M45" s="25">
        <f t="shared" si="3"/>
        <v>0</v>
      </c>
      <c r="N45" s="17">
        <f t="shared" si="4"/>
        <v>0</v>
      </c>
    </row>
    <row r="46" spans="1:14" ht="27.75" customHeight="1">
      <c r="A46" s="86" t="s">
        <v>45</v>
      </c>
      <c r="B46" s="87"/>
      <c r="C46" s="87"/>
      <c r="D46" s="87"/>
      <c r="E46" s="87"/>
      <c r="F46" s="87"/>
      <c r="G46" s="87"/>
      <c r="H46" s="87"/>
      <c r="I46" s="87"/>
      <c r="J46" s="88"/>
      <c r="K46" s="12"/>
      <c r="L46" s="83">
        <f>SUM(L11:L45)</f>
        <v>0</v>
      </c>
      <c r="M46" s="84"/>
      <c r="N46" s="85"/>
    </row>
    <row r="47" spans="1:14" ht="27.75" customHeight="1">
      <c r="A47" s="54" t="s">
        <v>46</v>
      </c>
      <c r="B47" s="55"/>
      <c r="C47" s="55"/>
      <c r="D47" s="55"/>
      <c r="E47" s="55"/>
      <c r="F47" s="55"/>
      <c r="G47" s="55"/>
      <c r="H47" s="55"/>
      <c r="I47" s="55"/>
      <c r="J47" s="55"/>
      <c r="K47" s="10"/>
      <c r="L47" s="52">
        <f>SUM(J11:J45)</f>
        <v>0</v>
      </c>
      <c r="M47" s="52"/>
      <c r="N47" s="53"/>
    </row>
    <row r="48" spans="1:14" ht="27.75" customHeight="1">
      <c r="A48" s="79" t="s">
        <v>47</v>
      </c>
      <c r="B48" s="79"/>
      <c r="C48" s="80"/>
      <c r="D48" s="81"/>
      <c r="E48" s="82"/>
      <c r="F48" s="82"/>
      <c r="G48" s="82"/>
      <c r="H48" s="82"/>
      <c r="I48" s="82"/>
      <c r="J48" s="82"/>
      <c r="K48" s="82"/>
      <c r="L48" s="82"/>
      <c r="M48" s="82"/>
      <c r="N48" s="82"/>
    </row>
    <row r="49" spans="1:14" ht="59.25" customHeight="1">
      <c r="A49" s="56" t="s">
        <v>48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</row>
    <row r="50" spans="1:14" ht="63.75" customHeight="1">
      <c r="A50" s="93" t="s">
        <v>49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4"/>
    </row>
    <row r="51" spans="1:14" ht="50.25" customHeight="1">
      <c r="A51" s="93" t="s">
        <v>50</v>
      </c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4"/>
    </row>
    <row r="52" spans="1:14" s="2" customFormat="1" ht="69" customHeight="1">
      <c r="A52" s="44" t="s">
        <v>51</v>
      </c>
      <c r="B52" s="45"/>
      <c r="C52" s="45"/>
      <c r="D52" s="45"/>
      <c r="E52" s="43"/>
      <c r="F52" s="43"/>
      <c r="G52" s="43"/>
      <c r="H52" s="43"/>
      <c r="I52" s="34" t="s">
        <v>52</v>
      </c>
      <c r="J52" s="35"/>
      <c r="K52" s="11"/>
      <c r="L52" s="31">
        <f>L46+L47</f>
        <v>0</v>
      </c>
      <c r="M52" s="32"/>
      <c r="N52" s="33"/>
    </row>
    <row r="53" spans="1:14" ht="6" customHeight="1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</row>
    <row r="54" spans="1:14" ht="6" customHeight="1" thickBot="1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 ht="15" customHeight="1">
      <c r="A55" s="46" t="s">
        <v>53</v>
      </c>
      <c r="B55" s="47"/>
      <c r="C55" s="47"/>
      <c r="D55" s="47"/>
      <c r="E55" s="47"/>
      <c r="F55" s="47"/>
      <c r="G55" s="47"/>
      <c r="H55" s="47"/>
      <c r="I55" s="37" t="s">
        <v>54</v>
      </c>
      <c r="J55" s="37"/>
      <c r="K55" s="37"/>
      <c r="L55" s="37"/>
      <c r="M55" s="37"/>
      <c r="N55" s="38"/>
    </row>
    <row r="56" spans="1:14" ht="15" customHeight="1">
      <c r="A56" s="48"/>
      <c r="B56" s="49"/>
      <c r="C56" s="49"/>
      <c r="D56" s="49"/>
      <c r="E56" s="49"/>
      <c r="F56" s="49"/>
      <c r="G56" s="49"/>
      <c r="H56" s="49"/>
      <c r="I56" s="39"/>
      <c r="J56" s="39"/>
      <c r="K56" s="39"/>
      <c r="L56" s="39"/>
      <c r="M56" s="39"/>
      <c r="N56" s="40"/>
    </row>
    <row r="57" spans="1:14" ht="15" customHeight="1">
      <c r="A57" s="48"/>
      <c r="B57" s="49"/>
      <c r="C57" s="49"/>
      <c r="D57" s="49"/>
      <c r="E57" s="49"/>
      <c r="F57" s="49"/>
      <c r="G57" s="49"/>
      <c r="H57" s="49"/>
      <c r="I57" s="39"/>
      <c r="J57" s="39"/>
      <c r="K57" s="39"/>
      <c r="L57" s="39"/>
      <c r="M57" s="39"/>
      <c r="N57" s="40"/>
    </row>
    <row r="58" spans="1:14" ht="15" customHeight="1">
      <c r="A58" s="48"/>
      <c r="B58" s="49"/>
      <c r="C58" s="49"/>
      <c r="D58" s="49"/>
      <c r="E58" s="49"/>
      <c r="F58" s="49"/>
      <c r="G58" s="49"/>
      <c r="H58" s="49"/>
      <c r="I58" s="39"/>
      <c r="J58" s="39"/>
      <c r="K58" s="39"/>
      <c r="L58" s="39"/>
      <c r="M58" s="39"/>
      <c r="N58" s="40"/>
    </row>
    <row r="59" spans="1:14" ht="15" customHeight="1" thickBot="1">
      <c r="A59" s="50"/>
      <c r="B59" s="51"/>
      <c r="C59" s="51"/>
      <c r="D59" s="51"/>
      <c r="E59" s="51"/>
      <c r="F59" s="51"/>
      <c r="G59" s="51"/>
      <c r="H59" s="51"/>
      <c r="I59" s="41"/>
      <c r="J59" s="41"/>
      <c r="K59" s="41"/>
      <c r="L59" s="41"/>
      <c r="M59" s="41"/>
      <c r="N59" s="42"/>
    </row>
  </sheetData>
  <mergeCells count="66">
    <mergeCell ref="A51:N51"/>
    <mergeCell ref="B40:D40"/>
    <mergeCell ref="B41:D41"/>
    <mergeCell ref="B42:D42"/>
    <mergeCell ref="B43:D43"/>
    <mergeCell ref="B44:D44"/>
    <mergeCell ref="B45:D45"/>
    <mergeCell ref="A50:N50"/>
    <mergeCell ref="B32:D32"/>
    <mergeCell ref="B33:D33"/>
    <mergeCell ref="B34:D34"/>
    <mergeCell ref="B35:D35"/>
    <mergeCell ref="B24:D24"/>
    <mergeCell ref="B25:D25"/>
    <mergeCell ref="B27:D27"/>
    <mergeCell ref="B28:D28"/>
    <mergeCell ref="B29:D29"/>
    <mergeCell ref="B22:D22"/>
    <mergeCell ref="B30:D30"/>
    <mergeCell ref="B31:D31"/>
    <mergeCell ref="B12:D12"/>
    <mergeCell ref="B13:D13"/>
    <mergeCell ref="B14:D14"/>
    <mergeCell ref="B15:D15"/>
    <mergeCell ref="B16:D16"/>
    <mergeCell ref="B21:D21"/>
    <mergeCell ref="B17:D17"/>
    <mergeCell ref="B18:D18"/>
    <mergeCell ref="B19:D19"/>
    <mergeCell ref="B20:D20"/>
    <mergeCell ref="B23:D23"/>
    <mergeCell ref="A48:C48"/>
    <mergeCell ref="D48:N48"/>
    <mergeCell ref="L46:N46"/>
    <mergeCell ref="A46:J46"/>
    <mergeCell ref="B36:D36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B11:D11"/>
    <mergeCell ref="L52:N52"/>
    <mergeCell ref="I52:J52"/>
    <mergeCell ref="B10:D10"/>
    <mergeCell ref="I55:N59"/>
    <mergeCell ref="E52:H52"/>
    <mergeCell ref="A52:D52"/>
    <mergeCell ref="A55:H59"/>
    <mergeCell ref="L47:N47"/>
    <mergeCell ref="A47:J47"/>
    <mergeCell ref="A49:N49"/>
    <mergeCell ref="A53:N53"/>
    <mergeCell ref="A54:N54"/>
    <mergeCell ref="B37:D37"/>
    <mergeCell ref="B38:D38"/>
    <mergeCell ref="B39:D39"/>
  </mergeCells>
  <dataValidations count="1">
    <dataValidation type="decimal" allowBlank="1" showInputMessage="1" showErrorMessage="1" errorTitle="ALERTA" error="EN ESTA CELDA SOLO ES PERMITIDO DÍGITOS NUMÉRICOS" sqref="H11:I45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126f5af6-c212-44b7-b6b6-2507dc13633f" xsi:nil="true"/>
    <TaxCatchAll xmlns="ef3d409c-51e8-4a1c-b238-cf9f3673307b" xsi:nil="true"/>
    <lcf76f155ced4ddcb4097134ff3c332f xmlns="126f5af6-c212-44b7-b6b6-2507dc13633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2CE802CBA84F4A819FF3A459D570E5" ma:contentTypeVersion="16" ma:contentTypeDescription="Create a new document." ma:contentTypeScope="" ma:versionID="106a2d2c29a24f84c2946be5b759884a">
  <xsd:schema xmlns:xsd="http://www.w3.org/2001/XMLSchema" xmlns:xs="http://www.w3.org/2001/XMLSchema" xmlns:p="http://schemas.microsoft.com/office/2006/metadata/properties" xmlns:ns2="126f5af6-c212-44b7-b6b6-2507dc13633f" xmlns:ns3="209cd0db-1aa9-466c-8933-4493a1504f63" xmlns:ns4="ef3d409c-51e8-4a1c-b238-cf9f3673307b" targetNamespace="http://schemas.microsoft.com/office/2006/metadata/properties" ma:root="true" ma:fieldsID="a60c5b31ec3d5d464a0b7eb9a5b20ff2" ns2:_="" ns3:_="" ns4:_="">
    <xsd:import namespace="126f5af6-c212-44b7-b6b6-2507dc13633f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6f5af6-c212-44b7-b6b6-2507dc1363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768C17B6-6E69-4AE3-B2B0-30C4D99FCE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Cotizaciones ENJ</cp:lastModifiedBy>
  <cp:revision/>
  <dcterms:created xsi:type="dcterms:W3CDTF">2014-12-15T12:59:31Z</dcterms:created>
  <dcterms:modified xsi:type="dcterms:W3CDTF">2023-08-30T14:28:20Z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0x010100232CE802CBA84F4A819FF3A459D570E5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