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B924D72A-0E2B-4CC4-8D56-DA9690185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198" sheetId="5" r:id="rId1"/>
  </sheets>
  <definedNames>
    <definedName name="_xlnm.Print_Titles" localSheetId="0">'Proceso Núm. ENJ-CM-2023-198'!$1:$10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M11" i="5"/>
  <c r="M14" i="5"/>
  <c r="L15" i="5"/>
  <c r="J11" i="5"/>
  <c r="L16" i="5" l="1"/>
  <c r="L14" i="5"/>
  <c r="L11" i="5"/>
  <c r="K11" i="5"/>
  <c r="L19" i="5" l="1"/>
</calcChain>
</file>

<file path=xl/sharedStrings.xml><?xml version="1.0" encoding="utf-8"?>
<sst xmlns="http://schemas.openxmlformats.org/spreadsheetml/2006/main" count="31" uniqueCount="30">
  <si>
    <t>OFERTA ECONÓMICA</t>
  </si>
  <si>
    <t>Título del Proceso:</t>
  </si>
  <si>
    <t>Contratación de servicio de alquiler de salón en plenario y salones adicionales en un hotel que incluya estación líquida  permanente y almuerzo para Actividad "Grupos de Trabajo de  las Comisiones" en la ciudad de Santo Domingo, Distrito  Nacional, para realizar evento en las fechas 6, 7 y 8 de  septiembre 2023 y/o sujeto a confirmación, en horario de 8:30 
a.m. a 2:00 p.m.</t>
  </si>
  <si>
    <t>No. Expediente:</t>
  </si>
  <si>
    <t>ENJ-CM-2023-198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</si>
  <si>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</si>
  <si>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</si>
  <si>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</si>
  <si>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</si>
  <si>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</si>
  <si>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</si>
  <si>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</si>
  <si>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</si>
  <si>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</si>
  <si>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</si>
  <si>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</si>
  <si>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</si>
  <si>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</si>
  <si>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</si>
  <si>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Salones:
Salón en plenario para los días 6, 7 y 8 de septiembre:  Necesitamos un salón en plenario con capacidad para 150  personas con tarima, aire acondicionado y conexión a internet 
inalámbrico de un mínimo de 24 MB para todo el salón. Para el día 6 de septiembre, 5 salones adicionales con  capacidad para 30 a 50 personas cada uno, aire acondicionado 
y conexión a internet inalámbrico de un mínimo de 24 MB para  todo el salón.
Para el día 7 de septiembre, 5 salones adicionales con  capacidad para 30 a 50 personas cada uno, aire acondicionado y conexión a internet inalámbrico de un mínimo de 24 MB para 
todo el salón. Para el día 8 de septiembre, 5 salones adicionales con  capacidad para 30 a 50 personas cada uno, aire acondicionado  y conexión a internet inalámbrico de un mínimo de 24 MB para  todo el salón.
Montaje:
Salón en plenario: Requerimos (30) mesas redondas con  montaje de cada una con 8 sillas, centros de mesa y mantel.  Salones adicionales: En cada salón requerimos mesas 
rectangulares, con sillas, centros de mesa y mantel. Todas las mesas deben incluir libretas y lapiceros para cada participante. 
Montaje en forma de herradura. 
Mesas para el registro y equipo técnico:
-(1) Mesa de registro rectangular para la entrada al salón con (3)  sillas con su mantel y bambalina con conexión eléctrica para 3 computadoras.
-(1) Mesa rectangular en el salón con (6) sillas con su mantel  para el equipo técnico con conexión eléctrica para 6  computadoras.
-Debe garantizarse parqueo para todos los participantes sin  costo adicional y/o valet parking.
- Asistencia del personal de evento permanente desde el inicio  hasta el final de la actividad</t>
  </si>
  <si>
    <t>UND</t>
  </si>
  <si>
    <t xml:space="preserve">Estación líquida permanente: 
Dispensadores de agua, café, té; azúcar crema, azúcar blanca galletas y cocoa, colocadas dentro del salón de conferencia en  (3) mesas corridas.
Almuerzo tipo buffet con postre y bebidas (refrescos y jugos  diferentes sabores).
Cantidades:
130 personas día 6 de septiembre
151 personas día 7 de septiembre
191 personas día 8 de septiembre
Para la entrada: Monolitos tubulares
</t>
  </si>
  <si>
    <t>SUBTOTAL</t>
  </si>
  <si>
    <t>TOTAL ITBIS</t>
  </si>
  <si>
    <t>Condición de pago:</t>
  </si>
  <si>
    <t>Fecha de entrega: 6, 7 y 8 de septiembre 2023, en horario de 8:30 a.m. a 2:00 p.m.  (sujeto a confirmación) El espacio debe estar habilitado y disponible (montado) el díaantes, martes 5 de septiembre 2023. Disponibilidad del salón 2 horas antes de la hora de inicio del  evento.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</si>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</sst>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horizontal="right" vertical="center"/>
    </xf>
    <xf numFmtId="165" fontId="9" fillId="5" borderId="1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 applyProtection="1">
      <alignment horizontal="center" wrapText="1"/>
      <protection locked="0"/>
    </xf>
    <xf numFmtId="0" fontId="10" fillId="5" borderId="33" xfId="0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9" fontId="9" fillId="2" borderId="33" xfId="0" applyNumberFormat="1" applyFont="1" applyFill="1" applyBorder="1" applyAlignment="1" applyProtection="1">
      <alignment horizontal="center" vertical="center"/>
      <protection locked="0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vertical="center"/>
    </xf>
    <xf numFmtId="0" fontId="15" fillId="5" borderId="38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9" xfId="0" applyFont="1" applyFill="1" applyBorder="1" applyAlignment="1">
      <alignment horizontal="left" vertical="center" wrapText="1"/>
    </xf>
    <xf numFmtId="165" fontId="9" fillId="5" borderId="22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26" xfId="0" applyNumberFormat="1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6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6" xfId="0" applyFont="1" applyBorder="1" applyAlignment="1" applyProtection="1">
      <alignment horizontal="center" wrapText="1"/>
      <protection locked="0"/>
    </xf>
    <xf numFmtId="165" fontId="9" fillId="5" borderId="12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right" vertical="center"/>
    </xf>
    <xf numFmtId="0" fontId="8" fillId="5" borderId="36" xfId="0" applyFont="1" applyFill="1" applyBorder="1" applyAlignment="1">
      <alignment horizontal="right" vertical="center"/>
    </xf>
    <xf numFmtId="0" fontId="8" fillId="5" borderId="37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5" fillId="5" borderId="18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5" borderId="29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165" fontId="11" fillId="5" borderId="15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9" fontId="9" fillId="2" borderId="22" xfId="0" applyNumberFormat="1" applyFont="1" applyFill="1" applyBorder="1" applyAlignment="1" applyProtection="1">
      <alignment horizontal="center" vertical="center"/>
      <protection locked="0"/>
    </xf>
    <xf numFmtId="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wrapText="1"/>
      <protection locked="0"/>
    </xf>
    <xf numFmtId="0" fontId="9" fillId="2" borderId="31" xfId="0" applyFont="1" applyFill="1" applyBorder="1" applyAlignment="1" applyProtection="1">
      <alignment horizontal="center" wrapText="1"/>
      <protection locked="0"/>
    </xf>
    <xf numFmtId="0" fontId="9" fillId="5" borderId="22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165" fontId="9" fillId="2" borderId="22" xfId="0" applyNumberFormat="1" applyFont="1" applyFill="1" applyBorder="1" applyAlignment="1" applyProtection="1">
      <alignment horizontal="center" vertical="center"/>
      <protection locked="0"/>
    </xf>
    <xf numFmtId="165" fontId="9" fillId="2" borderId="3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80" zoomScaleNormal="80" zoomScaleSheetLayoutView="100" workbookViewId="0">
      <selection activeCell="N12" sqref="N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8.75" customHeight="1">
      <c r="A4" s="46"/>
      <c r="B4" s="46"/>
      <c r="C4" s="4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39" t="s">
        <v>1</v>
      </c>
      <c r="B6" s="40"/>
      <c r="C6" s="34" t="s">
        <v>2</v>
      </c>
      <c r="D6" s="35"/>
      <c r="E6" s="35"/>
      <c r="F6" s="35"/>
      <c r="G6" s="35"/>
      <c r="H6" s="36"/>
      <c r="I6" s="41" t="s">
        <v>3</v>
      </c>
      <c r="J6" s="41"/>
      <c r="K6" s="6"/>
      <c r="L6" s="48" t="s">
        <v>4</v>
      </c>
      <c r="M6" s="48"/>
    </row>
    <row r="7" spans="1:13" ht="45" customHeight="1">
      <c r="A7" s="44" t="s">
        <v>5</v>
      </c>
      <c r="B7" s="45"/>
      <c r="C7" s="37"/>
      <c r="D7" s="37"/>
      <c r="E7" s="37"/>
      <c r="F7" s="37"/>
      <c r="G7" s="37"/>
      <c r="H7" s="37"/>
      <c r="I7" s="42" t="s">
        <v>6</v>
      </c>
      <c r="J7" s="42"/>
      <c r="K7" s="7"/>
      <c r="L7" s="49"/>
      <c r="M7" s="49"/>
    </row>
    <row r="8" spans="1:13" ht="45" customHeight="1">
      <c r="A8" s="47" t="s">
        <v>7</v>
      </c>
      <c r="B8" s="43"/>
      <c r="C8" s="38"/>
      <c r="D8" s="38"/>
      <c r="E8" s="38"/>
      <c r="F8" s="38"/>
      <c r="G8" s="38"/>
      <c r="H8" s="38"/>
      <c r="I8" s="43" t="s">
        <v>8</v>
      </c>
      <c r="J8" s="43"/>
      <c r="K8" s="8"/>
      <c r="L8" s="38"/>
      <c r="M8" s="38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9" t="s">
        <v>9</v>
      </c>
      <c r="B10" s="84" t="s">
        <v>10</v>
      </c>
      <c r="C10" s="84"/>
      <c r="D10" s="84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 t="s">
        <v>18</v>
      </c>
    </row>
    <row r="11" spans="1:13" ht="253.5" customHeight="1">
      <c r="A11" s="85">
        <v>1</v>
      </c>
      <c r="B11" s="72" t="s">
        <v>19</v>
      </c>
      <c r="C11" s="73"/>
      <c r="D11" s="74"/>
      <c r="E11" s="87"/>
      <c r="F11" s="89" t="s">
        <v>20</v>
      </c>
      <c r="G11" s="91"/>
      <c r="H11" s="93"/>
      <c r="I11" s="82">
        <v>0.18</v>
      </c>
      <c r="J11" s="26">
        <f>H11*I11</f>
        <v>0</v>
      </c>
      <c r="K11" s="11">
        <f>G11*J11</f>
        <v>0</v>
      </c>
      <c r="L11" s="26">
        <f>H11+J11</f>
        <v>0</v>
      </c>
      <c r="M11" s="26">
        <f>G11*H11</f>
        <v>0</v>
      </c>
    </row>
    <row r="12" spans="1:13" ht="253.5" customHeight="1">
      <c r="A12" s="86"/>
      <c r="B12" s="75"/>
      <c r="C12" s="76"/>
      <c r="D12" s="77"/>
      <c r="E12" s="88"/>
      <c r="F12" s="90"/>
      <c r="G12" s="92"/>
      <c r="H12" s="94"/>
      <c r="I12" s="83"/>
      <c r="J12" s="27"/>
      <c r="K12" s="15"/>
      <c r="L12" s="27"/>
      <c r="M12" s="27"/>
    </row>
    <row r="13" spans="1:13" ht="120" customHeight="1">
      <c r="A13" s="86"/>
      <c r="B13" s="75"/>
      <c r="C13" s="76"/>
      <c r="D13" s="77"/>
      <c r="E13" s="88"/>
      <c r="F13" s="90"/>
      <c r="G13" s="92"/>
      <c r="H13" s="94"/>
      <c r="I13" s="83"/>
      <c r="J13" s="27"/>
      <c r="K13" s="15"/>
      <c r="L13" s="27"/>
      <c r="M13" s="28"/>
    </row>
    <row r="14" spans="1:13" ht="276" customHeight="1">
      <c r="A14" s="16"/>
      <c r="B14" s="23" t="s">
        <v>21</v>
      </c>
      <c r="C14" s="24"/>
      <c r="D14" s="25"/>
      <c r="E14" s="17"/>
      <c r="F14" s="16" t="s">
        <v>20</v>
      </c>
      <c r="G14" s="18"/>
      <c r="H14" s="19"/>
      <c r="I14" s="20">
        <v>0.18</v>
      </c>
      <c r="J14" s="21">
        <f>H14*I14</f>
        <v>0</v>
      </c>
      <c r="K14" s="22"/>
      <c r="L14" s="21">
        <f>H14+J14</f>
        <v>0</v>
      </c>
      <c r="M14" s="22">
        <f>G14*H14</f>
        <v>0</v>
      </c>
    </row>
    <row r="15" spans="1:13" ht="27.75" customHeight="1">
      <c r="A15" s="64" t="s">
        <v>22</v>
      </c>
      <c r="B15" s="65"/>
      <c r="C15" s="65"/>
      <c r="D15" s="65"/>
      <c r="E15" s="65"/>
      <c r="F15" s="65"/>
      <c r="G15" s="65"/>
      <c r="H15" s="65"/>
      <c r="I15" s="65"/>
      <c r="J15" s="66"/>
      <c r="K15" s="14"/>
      <c r="L15" s="63">
        <f>SUM(M11:M14)</f>
        <v>0</v>
      </c>
      <c r="M15" s="63"/>
    </row>
    <row r="16" spans="1:13" ht="27.75" customHeight="1">
      <c r="A16" s="67" t="s">
        <v>23</v>
      </c>
      <c r="B16" s="68"/>
      <c r="C16" s="68"/>
      <c r="D16" s="68"/>
      <c r="E16" s="68"/>
      <c r="F16" s="68"/>
      <c r="G16" s="68"/>
      <c r="H16" s="68"/>
      <c r="I16" s="68"/>
      <c r="J16" s="69"/>
      <c r="K16" s="12"/>
      <c r="L16" s="62">
        <f>SUM(J11:J14)</f>
        <v>0</v>
      </c>
      <c r="M16" s="62"/>
    </row>
    <row r="17" spans="1:13" ht="27.75" customHeight="1">
      <c r="A17" s="29" t="s">
        <v>24</v>
      </c>
      <c r="B17" s="29"/>
      <c r="C17" s="30"/>
      <c r="D17" s="31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79.5" customHeight="1">
      <c r="A18" s="70" t="s">
        <v>25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s="2" customFormat="1" ht="69" customHeight="1">
      <c r="A19" s="54" t="s">
        <v>26</v>
      </c>
      <c r="B19" s="55"/>
      <c r="C19" s="55"/>
      <c r="D19" s="55"/>
      <c r="E19" s="53"/>
      <c r="F19" s="53"/>
      <c r="G19" s="53"/>
      <c r="H19" s="53"/>
      <c r="I19" s="80" t="s">
        <v>27</v>
      </c>
      <c r="J19" s="81"/>
      <c r="K19" s="13"/>
      <c r="L19" s="78">
        <f>L15+L16</f>
        <v>0</v>
      </c>
      <c r="M19" s="79"/>
    </row>
    <row r="20" spans="1:13" ht="6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6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5" customHeight="1">
      <c r="A22" s="56" t="s">
        <v>28</v>
      </c>
      <c r="B22" s="57"/>
      <c r="C22" s="57"/>
      <c r="D22" s="57"/>
      <c r="E22" s="57"/>
      <c r="F22" s="57"/>
      <c r="G22" s="57"/>
      <c r="H22" s="57"/>
      <c r="I22" s="50" t="s">
        <v>29</v>
      </c>
      <c r="J22" s="50"/>
      <c r="K22" s="50"/>
      <c r="L22" s="50"/>
      <c r="M22" s="50"/>
    </row>
    <row r="23" spans="1:13" ht="15" customHeight="1">
      <c r="A23" s="58"/>
      <c r="B23" s="59"/>
      <c r="C23" s="59"/>
      <c r="D23" s="59"/>
      <c r="E23" s="59"/>
      <c r="F23" s="59"/>
      <c r="G23" s="59"/>
      <c r="H23" s="59"/>
      <c r="I23" s="51"/>
      <c r="J23" s="51"/>
      <c r="K23" s="51"/>
      <c r="L23" s="51"/>
      <c r="M23" s="51"/>
    </row>
    <row r="24" spans="1:13" ht="15" customHeight="1">
      <c r="A24" s="58"/>
      <c r="B24" s="59"/>
      <c r="C24" s="59"/>
      <c r="D24" s="59"/>
      <c r="E24" s="59"/>
      <c r="F24" s="59"/>
      <c r="G24" s="59"/>
      <c r="H24" s="59"/>
      <c r="I24" s="51"/>
      <c r="J24" s="51"/>
      <c r="K24" s="51"/>
      <c r="L24" s="51"/>
      <c r="M24" s="51"/>
    </row>
    <row r="25" spans="1:13" ht="15" customHeight="1">
      <c r="A25" s="58"/>
      <c r="B25" s="59"/>
      <c r="C25" s="59"/>
      <c r="D25" s="59"/>
      <c r="E25" s="59"/>
      <c r="F25" s="59"/>
      <c r="G25" s="59"/>
      <c r="H25" s="59"/>
      <c r="I25" s="51"/>
      <c r="J25" s="51"/>
      <c r="K25" s="51"/>
      <c r="L25" s="51"/>
      <c r="M25" s="51"/>
    </row>
    <row r="26" spans="1:13" ht="15" customHeight="1">
      <c r="A26" s="60"/>
      <c r="B26" s="61"/>
      <c r="C26" s="61"/>
      <c r="D26" s="61"/>
      <c r="E26" s="61"/>
      <c r="F26" s="61"/>
      <c r="G26" s="61"/>
      <c r="H26" s="61"/>
      <c r="I26" s="52"/>
      <c r="J26" s="52"/>
      <c r="K26" s="52"/>
      <c r="L26" s="52"/>
      <c r="M26" s="52"/>
    </row>
  </sheetData>
  <mergeCells count="41">
    <mergeCell ref="L11:L13"/>
    <mergeCell ref="I11:I13"/>
    <mergeCell ref="J11:J13"/>
    <mergeCell ref="B10:D10"/>
    <mergeCell ref="A11:A13"/>
    <mergeCell ref="E11:E13"/>
    <mergeCell ref="F11:F13"/>
    <mergeCell ref="G11:G13"/>
    <mergeCell ref="H11:H13"/>
    <mergeCell ref="L7:M7"/>
    <mergeCell ref="L8:M8"/>
    <mergeCell ref="I22:M26"/>
    <mergeCell ref="E19:H19"/>
    <mergeCell ref="A19:D19"/>
    <mergeCell ref="A22:H26"/>
    <mergeCell ref="L16:M16"/>
    <mergeCell ref="L15:M15"/>
    <mergeCell ref="A15:J15"/>
    <mergeCell ref="A16:J16"/>
    <mergeCell ref="A18:M18"/>
    <mergeCell ref="A20:M20"/>
    <mergeCell ref="A21:M21"/>
    <mergeCell ref="B11:D13"/>
    <mergeCell ref="L19:M19"/>
    <mergeCell ref="I19:J19"/>
    <mergeCell ref="B14:D14"/>
    <mergeCell ref="M11:M13"/>
    <mergeCell ref="A17:C17"/>
    <mergeCell ref="D17:M17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</mergeCells>
  <dataValidations count="1">
    <dataValidation type="decimal" allowBlank="1" showInputMessage="1" showErrorMessage="1" errorTitle="ALERTA" error="EN ESTA CELDA SOLO ES PERMITIDO DÍGITOS NUMÉRICOS" sqref="H11:H12 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2023-08-29T21:55:32Z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