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12"/>
  <workbookPr/>
  <mc:AlternateContent xmlns:mc="http://schemas.openxmlformats.org/markup-compatibility/2006">
    <mc:Choice Requires="x15">
      <x15ac:absPath xmlns:x15ac="http://schemas.microsoft.com/office/spreadsheetml/2010/11/ac" url="C:\Users\dlynn\Downloads\"/>
    </mc:Choice>
  </mc:AlternateContent>
  <xr:revisionPtr revIDLastSave="0" documentId="8_{1EEE9BDC-6D16-4E0E-8DED-2630BAB8A5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Núm. ENJ-CM-2023-195" sheetId="5" r:id="rId1"/>
  </sheets>
  <definedNames>
    <definedName name="_xlnm.Print_Titles" localSheetId="0">'Proceso Núm. ENJ-CM-2023-195'!$1:$11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K14" i="5" s="1"/>
  <c r="M14" i="5"/>
  <c r="J12" i="5"/>
  <c r="M13" i="5"/>
  <c r="J13" i="5"/>
  <c r="L13" i="5" s="1"/>
  <c r="N13" i="5" s="1"/>
  <c r="M12" i="5"/>
  <c r="L14" i="5" l="1"/>
  <c r="N14" i="5" s="1"/>
  <c r="L15" i="5"/>
  <c r="L12" i="5"/>
  <c r="N12" i="5" s="1"/>
  <c r="K12" i="5"/>
  <c r="K13" i="5"/>
  <c r="L16" i="5" l="1"/>
  <c r="L18" i="5" s="1"/>
</calcChain>
</file>

<file path=xl/sharedStrings.xml><?xml version="1.0" encoding="utf-8"?>
<sst xmlns="http://schemas.openxmlformats.org/spreadsheetml/2006/main" count="32" uniqueCount="30">
  <si>
    <t>OFERTA ECONÓMICA</t>
  </si>
  <si>
    <t>Título del Proceso:</t>
  </si>
  <si>
    <t>Solicitud de Contratación de servicio de alquiler de un salón de conferencias en un hotel que incluya refrigerio, almuerzo y audiovisuales para Actividad "Taller de Evaluación del PEI Poder Judicial" en la ciudad de Santo Domingo, Distrito Nacional, para realizar evento el 31 de agosto 2023 en horario de 8:30 a.m. a 2:00 p.m.</t>
  </si>
  <si>
    <t>No. Expediente:</t>
  </si>
  <si>
    <t>ENJ-CM-2023-195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</si>
  <si>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</si>
  <si>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</si>
  <si>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</si>
  <si>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</si>
  <si>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</si>
  <si>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</si>
  <si>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</si>
  <si>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</si>
  <si>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</si>
  <si>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</si>
  <si>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</si>
  <si>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</si>
  <si>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</si>
  <si>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</si>
  <si>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Salón de conferencia:
- Con capacidad para 95 personas.
- Tarima.
- Aire acondicionado y conexión a internet inalámbrico  (para todo el salón) de un mínimo de 24 MB.
Montaje:
- (15) mesas redondas con montaje en media luna, cada  una de 6 sillas, mantel y centro de mesa. 
Mesas para el registro y equipo técnico:
-(1) Mesa de registro rectangular para la entrada al salón con (3)  sillas con su mantel y bambalina, 2 centros de mesas con 
conexión eléctrica para 3 computadoras.
-(1) Mesa rectangular en el salón con siete (7) sillas con su mantel para el equipo técnico con conexión eléctrica para 7
computadoras.
-Todas las mesas del salón deben incluir libretas y lapiceros para cada participante.
-Debe garantizarse parqueo para todos los participantes sin costo adicional y/o valet parking.
- Asistencia del personal de evento permanente desde el inicio hasta el final de la actividad</t>
  </si>
  <si>
    <t>UND</t>
  </si>
  <si>
    <t>Refrigerio y  almuerzo
Estación líquida permanente: 
Agua, café y té; azúcar crema, azúcar blanca y edulcorante;  cremora, leche entera, leche descremada, leche sin lactosa, 
leche de almendras y cocoa, copas, tazas, cucharitas, colocadas dentro del salón de conferencia en (3) mesas corridas.
Refrigerio matutino:
4 variedades (3 saladas y 1 dulce) y jugos naturales.
Almuerzo:
Tipo buffet con postre y bebidas (refrescos y jugos naturales).</t>
  </si>
  <si>
    <t>Audiovisuales
-Equipo de proyección: data show. 
-Tres micrófonos inalámbricos. 
-Sonido estándar. 
-Asistencia de personal técnico</t>
  </si>
  <si>
    <t>SUBTOTAL</t>
  </si>
  <si>
    <t>TOTAL ITBIS</t>
  </si>
  <si>
    <t>31 de agosto de 2023 en horario de 8:30 a.m. a 2:00 p.m. (sujeto a confirmación). El espacio debe estar habilitado y disponible (montado) jueves 30 de agosto 2023. (sujeto a confirmación)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</si>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</sst>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14"/>
      <color theme="1"/>
      <name val="Montserrat"/>
    </font>
    <font>
      <b/>
      <sz val="9"/>
      <color theme="1"/>
      <name val="Montserrat"/>
    </font>
    <font>
      <b/>
      <sz val="10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wrapText="1"/>
      <protection locked="0"/>
    </xf>
    <xf numFmtId="0" fontId="9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 applyProtection="1">
      <alignment vertical="center"/>
      <protection locked="0"/>
    </xf>
    <xf numFmtId="9" fontId="9" fillId="2" borderId="3" xfId="0" applyNumberFormat="1" applyFont="1" applyFill="1" applyBorder="1" applyAlignment="1" applyProtection="1">
      <alignment horizontal="center" vertical="center"/>
      <protection locked="0"/>
    </xf>
    <xf numFmtId="165" fontId="9" fillId="5" borderId="3" xfId="0" applyNumberFormat="1" applyFont="1" applyFill="1" applyBorder="1" applyAlignment="1">
      <alignment vertical="center"/>
    </xf>
    <xf numFmtId="165" fontId="9" fillId="5" borderId="1" xfId="0" applyNumberFormat="1" applyFont="1" applyFill="1" applyBorder="1" applyAlignment="1">
      <alignment vertical="center"/>
    </xf>
    <xf numFmtId="165" fontId="9" fillId="5" borderId="4" xfId="0" applyNumberFormat="1" applyFont="1" applyFill="1" applyBorder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wrapText="1"/>
      <protection locked="0"/>
    </xf>
    <xf numFmtId="0" fontId="9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 applyProtection="1">
      <alignment vertical="center"/>
      <protection locked="0"/>
    </xf>
    <xf numFmtId="9" fontId="9" fillId="2" borderId="1" xfId="0" applyNumberFormat="1" applyFont="1" applyFill="1" applyBorder="1" applyAlignment="1" applyProtection="1">
      <alignment horizontal="center" vertical="center"/>
      <protection locked="0"/>
    </xf>
    <xf numFmtId="165" fontId="9" fillId="5" borderId="6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horizontal="right" vertical="center"/>
    </xf>
    <xf numFmtId="0" fontId="8" fillId="4" borderId="17" xfId="0" applyFont="1" applyFill="1" applyBorder="1" applyAlignment="1">
      <alignment horizontal="right" vertical="center"/>
    </xf>
    <xf numFmtId="0" fontId="12" fillId="5" borderId="22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6" fillId="6" borderId="13" xfId="0" applyFont="1" applyFill="1" applyBorder="1" applyAlignment="1">
      <alignment horizontal="left" vertical="center" wrapText="1"/>
    </xf>
    <xf numFmtId="0" fontId="16" fillId="6" borderId="14" xfId="0" applyFont="1" applyFill="1" applyBorder="1" applyAlignment="1">
      <alignment horizontal="left" vertical="center" wrapText="1"/>
    </xf>
    <xf numFmtId="0" fontId="16" fillId="6" borderId="15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5" fillId="5" borderId="13" xfId="0" applyFont="1" applyFill="1" applyBorder="1" applyAlignment="1">
      <alignment horizontal="left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 applyProtection="1">
      <alignment horizontal="left" vertical="center"/>
      <protection locked="0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wrapText="1"/>
      <protection locked="0"/>
    </xf>
    <xf numFmtId="0" fontId="14" fillId="0" borderId="3" xfId="0" applyFont="1" applyBorder="1" applyAlignment="1" applyProtection="1">
      <alignment horizontal="center" wrapText="1"/>
      <protection locked="0"/>
    </xf>
    <xf numFmtId="0" fontId="14" fillId="0" borderId="5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  <xf numFmtId="165" fontId="9" fillId="5" borderId="17" xfId="0" applyNumberFormat="1" applyFont="1" applyFill="1" applyBorder="1" applyAlignment="1">
      <alignment horizontal="center" vertical="center"/>
    </xf>
    <xf numFmtId="165" fontId="9" fillId="5" borderId="18" xfId="0" applyNumberFormat="1" applyFont="1" applyFill="1" applyBorder="1" applyAlignment="1">
      <alignment horizontal="center" vertical="center"/>
    </xf>
    <xf numFmtId="165" fontId="9" fillId="5" borderId="3" xfId="0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15" fillId="5" borderId="1" xfId="0" applyFont="1" applyFill="1" applyBorder="1" applyAlignment="1">
      <alignment horizontal="left" vertical="center" wrapText="1"/>
    </xf>
    <xf numFmtId="0" fontId="15" fillId="5" borderId="19" xfId="0" applyFont="1" applyFill="1" applyBorder="1" applyAlignment="1">
      <alignment horizontal="left" vertical="center" wrapText="1"/>
    </xf>
    <xf numFmtId="0" fontId="15" fillId="5" borderId="20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/>
    </xf>
    <xf numFmtId="165" fontId="12" fillId="5" borderId="23" xfId="0" applyNumberFormat="1" applyFont="1" applyFill="1" applyBorder="1" applyAlignment="1">
      <alignment horizontal="center" vertical="center"/>
    </xf>
    <xf numFmtId="165" fontId="12" fillId="5" borderId="25" xfId="0" applyNumberFormat="1" applyFont="1" applyFill="1" applyBorder="1" applyAlignment="1">
      <alignment horizontal="center" vertical="center"/>
    </xf>
    <xf numFmtId="165" fontId="12" fillId="5" borderId="26" xfId="0" applyNumberFormat="1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142875</xdr:rowOff>
    </xdr:from>
    <xdr:to>
      <xdr:col>3</xdr:col>
      <xdr:colOff>381001</xdr:colOff>
      <xdr:row>3</xdr:row>
      <xdr:rowOff>154782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3" y="142875"/>
          <a:ext cx="2786062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topLeftCell="A3" zoomScale="80" zoomScaleNormal="80" zoomScaleSheetLayoutView="100" workbookViewId="0">
      <selection activeCell="A13" sqref="A13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30.7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8.75" customHeight="1">
      <c r="A4" s="44"/>
      <c r="B4" s="44"/>
      <c r="C4" s="4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7" t="s">
        <v>1</v>
      </c>
      <c r="B6" s="38"/>
      <c r="C6" s="32" t="s">
        <v>2</v>
      </c>
      <c r="D6" s="33"/>
      <c r="E6" s="33"/>
      <c r="F6" s="33"/>
      <c r="G6" s="33"/>
      <c r="H6" s="34"/>
      <c r="I6" s="39" t="s">
        <v>3</v>
      </c>
      <c r="J6" s="39"/>
      <c r="K6" s="6"/>
      <c r="L6" s="84" t="s">
        <v>4</v>
      </c>
      <c r="M6" s="84"/>
      <c r="N6" s="85"/>
    </row>
    <row r="7" spans="1:14" ht="45" customHeight="1">
      <c r="A7" s="42" t="s">
        <v>5</v>
      </c>
      <c r="B7" s="43"/>
      <c r="C7" s="35"/>
      <c r="D7" s="35"/>
      <c r="E7" s="35"/>
      <c r="F7" s="35"/>
      <c r="G7" s="35"/>
      <c r="H7" s="35"/>
      <c r="I7" s="40" t="s">
        <v>6</v>
      </c>
      <c r="J7" s="40"/>
      <c r="K7" s="7"/>
      <c r="L7" s="86"/>
      <c r="M7" s="86"/>
      <c r="N7" s="87"/>
    </row>
    <row r="8" spans="1:14" ht="45" customHeight="1" thickBot="1">
      <c r="A8" s="78" t="s">
        <v>7</v>
      </c>
      <c r="B8" s="41"/>
      <c r="C8" s="36"/>
      <c r="D8" s="36"/>
      <c r="E8" s="36"/>
      <c r="F8" s="36"/>
      <c r="G8" s="36"/>
      <c r="H8" s="36"/>
      <c r="I8" s="41" t="s">
        <v>8</v>
      </c>
      <c r="J8" s="41"/>
      <c r="K8" s="8"/>
      <c r="L8" s="36"/>
      <c r="M8" s="36"/>
      <c r="N8" s="88"/>
    </row>
    <row r="9" spans="1:14" ht="6" customHeight="1" thickBo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</row>
    <row r="10" spans="1:14" ht="50.25" customHeight="1" thickBot="1">
      <c r="A10" s="9" t="s">
        <v>9</v>
      </c>
      <c r="B10" s="77" t="s">
        <v>10</v>
      </c>
      <c r="C10" s="77"/>
      <c r="D10" s="77"/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/>
      <c r="L10" s="10" t="s">
        <v>17</v>
      </c>
      <c r="M10" s="10"/>
      <c r="N10" s="11" t="s">
        <v>18</v>
      </c>
    </row>
    <row r="11" spans="1:14" ht="6" customHeight="1" thickBo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4" ht="253.5" customHeight="1">
      <c r="A12" s="12">
        <v>1</v>
      </c>
      <c r="B12" s="52" t="s">
        <v>19</v>
      </c>
      <c r="C12" s="53"/>
      <c r="D12" s="54"/>
      <c r="E12" s="13"/>
      <c r="F12" s="14" t="s">
        <v>20</v>
      </c>
      <c r="G12" s="15">
        <v>1</v>
      </c>
      <c r="H12" s="16"/>
      <c r="I12" s="17">
        <v>0.18</v>
      </c>
      <c r="J12" s="18">
        <f>H12*I12</f>
        <v>0</v>
      </c>
      <c r="K12" s="19">
        <f>G12*J12</f>
        <v>0</v>
      </c>
      <c r="L12" s="18">
        <f>H12+J12</f>
        <v>0</v>
      </c>
      <c r="M12" s="18">
        <f>G12*H12</f>
        <v>0</v>
      </c>
      <c r="N12" s="20">
        <f>G12*L12</f>
        <v>0</v>
      </c>
    </row>
    <row r="13" spans="1:14" ht="210.75" customHeight="1">
      <c r="A13" s="21">
        <v>2</v>
      </c>
      <c r="B13" s="74" t="s">
        <v>21</v>
      </c>
      <c r="C13" s="74"/>
      <c r="D13" s="74"/>
      <c r="E13" s="22"/>
      <c r="F13" s="23" t="s">
        <v>20</v>
      </c>
      <c r="G13" s="24">
        <v>1</v>
      </c>
      <c r="H13" s="25"/>
      <c r="I13" s="26">
        <v>0.18</v>
      </c>
      <c r="J13" s="19">
        <f>H13*I13</f>
        <v>0</v>
      </c>
      <c r="K13" s="19">
        <f t="shared" ref="K13:K14" si="0">G13*J13</f>
        <v>0</v>
      </c>
      <c r="L13" s="19">
        <f t="shared" ref="L13:L14" si="1">H13+J13</f>
        <v>0</v>
      </c>
      <c r="M13" s="19">
        <f t="shared" ref="M13:M14" si="2">G13*H13</f>
        <v>0</v>
      </c>
      <c r="N13" s="20">
        <f>G13*L13</f>
        <v>0</v>
      </c>
    </row>
    <row r="14" spans="1:14" ht="119.25" customHeight="1">
      <c r="A14" s="21">
        <v>3</v>
      </c>
      <c r="B14" s="74" t="s">
        <v>22</v>
      </c>
      <c r="C14" s="75"/>
      <c r="D14" s="76"/>
      <c r="E14" s="22"/>
      <c r="F14" s="23" t="s">
        <v>20</v>
      </c>
      <c r="G14" s="24">
        <v>1</v>
      </c>
      <c r="H14" s="25"/>
      <c r="I14" s="26">
        <v>0.18</v>
      </c>
      <c r="J14" s="19">
        <f t="shared" ref="J14" si="3">H14*I14</f>
        <v>0</v>
      </c>
      <c r="K14" s="19">
        <f t="shared" si="0"/>
        <v>0</v>
      </c>
      <c r="L14" s="19">
        <f t="shared" si="1"/>
        <v>0</v>
      </c>
      <c r="M14" s="19">
        <f t="shared" si="2"/>
        <v>0</v>
      </c>
      <c r="N14" s="27">
        <f t="shared" ref="N14" si="4">G14*L14</f>
        <v>0</v>
      </c>
    </row>
    <row r="15" spans="1:14" ht="27.75" customHeight="1">
      <c r="A15" s="68" t="s">
        <v>23</v>
      </c>
      <c r="B15" s="69"/>
      <c r="C15" s="69"/>
      <c r="D15" s="69"/>
      <c r="E15" s="69"/>
      <c r="F15" s="69"/>
      <c r="G15" s="69"/>
      <c r="H15" s="69"/>
      <c r="I15" s="69"/>
      <c r="J15" s="69"/>
      <c r="K15" s="28"/>
      <c r="L15" s="66">
        <f>SUM(M12:M14)</f>
        <v>0</v>
      </c>
      <c r="M15" s="66"/>
      <c r="N15" s="67"/>
    </row>
    <row r="16" spans="1:14" ht="27.75" customHeight="1">
      <c r="A16" s="70" t="s">
        <v>24</v>
      </c>
      <c r="B16" s="71"/>
      <c r="C16" s="71"/>
      <c r="D16" s="71"/>
      <c r="E16" s="71"/>
      <c r="F16" s="71"/>
      <c r="G16" s="71"/>
      <c r="H16" s="71"/>
      <c r="I16" s="71"/>
      <c r="J16" s="71"/>
      <c r="K16" s="29"/>
      <c r="L16" s="64">
        <f>SUM(K12:K14)</f>
        <v>0</v>
      </c>
      <c r="M16" s="64"/>
      <c r="N16" s="65"/>
    </row>
    <row r="17" spans="1:14" ht="61.5" customHeight="1">
      <c r="A17" s="72" t="s">
        <v>25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s="2" customFormat="1" ht="69" customHeight="1" thickBot="1">
      <c r="A18" s="56" t="s">
        <v>26</v>
      </c>
      <c r="B18" s="57"/>
      <c r="C18" s="57"/>
      <c r="D18" s="57"/>
      <c r="E18" s="55"/>
      <c r="F18" s="55"/>
      <c r="G18" s="55"/>
      <c r="H18" s="55"/>
      <c r="I18" s="82" t="s">
        <v>27</v>
      </c>
      <c r="J18" s="83"/>
      <c r="K18" s="30"/>
      <c r="L18" s="79">
        <f>L15+L16</f>
        <v>0</v>
      </c>
      <c r="M18" s="80"/>
      <c r="N18" s="81"/>
    </row>
    <row r="19" spans="1:14" ht="6" customHeight="1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4" ht="6" customHeight="1" thickBot="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1:14" ht="15" customHeight="1">
      <c r="A21" s="58" t="s">
        <v>28</v>
      </c>
      <c r="B21" s="59"/>
      <c r="C21" s="59"/>
      <c r="D21" s="59"/>
      <c r="E21" s="59"/>
      <c r="F21" s="59"/>
      <c r="G21" s="59"/>
      <c r="H21" s="59"/>
      <c r="I21" s="45" t="s">
        <v>29</v>
      </c>
      <c r="J21" s="45"/>
      <c r="K21" s="45"/>
      <c r="L21" s="45"/>
      <c r="M21" s="45"/>
      <c r="N21" s="46"/>
    </row>
    <row r="22" spans="1:14" ht="15" customHeight="1">
      <c r="A22" s="60"/>
      <c r="B22" s="61"/>
      <c r="C22" s="61"/>
      <c r="D22" s="61"/>
      <c r="E22" s="61"/>
      <c r="F22" s="61"/>
      <c r="G22" s="61"/>
      <c r="H22" s="61"/>
      <c r="I22" s="47"/>
      <c r="J22" s="47"/>
      <c r="K22" s="47"/>
      <c r="L22" s="47"/>
      <c r="M22" s="47"/>
      <c r="N22" s="48"/>
    </row>
    <row r="23" spans="1:14" ht="15" customHeight="1">
      <c r="A23" s="60"/>
      <c r="B23" s="61"/>
      <c r="C23" s="61"/>
      <c r="D23" s="61"/>
      <c r="E23" s="61"/>
      <c r="F23" s="61"/>
      <c r="G23" s="61"/>
      <c r="H23" s="61"/>
      <c r="I23" s="47"/>
      <c r="J23" s="47"/>
      <c r="K23" s="47"/>
      <c r="L23" s="47"/>
      <c r="M23" s="47"/>
      <c r="N23" s="48"/>
    </row>
    <row r="24" spans="1:14" ht="15" customHeight="1">
      <c r="A24" s="60"/>
      <c r="B24" s="61"/>
      <c r="C24" s="61"/>
      <c r="D24" s="61"/>
      <c r="E24" s="61"/>
      <c r="F24" s="61"/>
      <c r="G24" s="61"/>
      <c r="H24" s="61"/>
      <c r="I24" s="47"/>
      <c r="J24" s="47"/>
      <c r="K24" s="47"/>
      <c r="L24" s="47"/>
      <c r="M24" s="47"/>
      <c r="N24" s="48"/>
    </row>
    <row r="25" spans="1:14" ht="15" customHeight="1" thickBot="1">
      <c r="A25" s="62"/>
      <c r="B25" s="63"/>
      <c r="C25" s="63"/>
      <c r="D25" s="63"/>
      <c r="E25" s="63"/>
      <c r="F25" s="63"/>
      <c r="G25" s="63"/>
      <c r="H25" s="63"/>
      <c r="I25" s="49"/>
      <c r="J25" s="49"/>
      <c r="K25" s="49"/>
      <c r="L25" s="49"/>
      <c r="M25" s="49"/>
      <c r="N25" s="50"/>
    </row>
  </sheetData>
  <mergeCells count="32">
    <mergeCell ref="B10:D10"/>
    <mergeCell ref="A8:B8"/>
    <mergeCell ref="L18:N18"/>
    <mergeCell ref="I18:J18"/>
    <mergeCell ref="L6:N6"/>
    <mergeCell ref="L7:N7"/>
    <mergeCell ref="L8:N8"/>
    <mergeCell ref="I21:N25"/>
    <mergeCell ref="A11:N11"/>
    <mergeCell ref="B12:D12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B13:D13"/>
    <mergeCell ref="B14:D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4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8C17B6-6E69-4AE3-B2B0-30C4D99FCE85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2023-08-21T15:18:59Z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