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43/"/>
    </mc:Choice>
  </mc:AlternateContent>
  <xr:revisionPtr revIDLastSave="0" documentId="8_{FA212C68-7284-458F-996D-A66477C96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G11" i="5" s="1"/>
  <c r="I11" i="5" s="1"/>
  <c r="I12" i="5" l="1"/>
  <c r="I16" i="5" s="1"/>
</calcChain>
</file>

<file path=xl/sharedStrings.xml><?xml version="1.0" encoding="utf-8"?>
<sst xmlns="http://schemas.openxmlformats.org/spreadsheetml/2006/main" count="27" uniqueCount="27">
  <si>
    <t>FORMULARIO OFERTA ECONÓMICA</t>
  </si>
  <si>
    <t>Título del Proceso:</t>
  </si>
  <si>
    <t>Contratación de una empresa para alquiler de audiovisuales para las diferentes actividades que realizará la Escuela Nacional de la Judicatura a nivel nacional.</t>
  </si>
  <si>
    <t>Referencia</t>
  </si>
  <si>
    <t>ENJ-CM-2024-043</t>
  </si>
  <si>
    <t>Nombre del Oferente:</t>
  </si>
  <si>
    <t>RNC</t>
  </si>
  <si>
    <t>Fecha:</t>
  </si>
  <si>
    <t>RPE</t>
  </si>
  <si>
    <t>Lote</t>
  </si>
  <si>
    <t>Descripción del bien o servicio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</si>
  <si>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</si>
  <si>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</si>
  <si>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</si>
  <si>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</si>
  <si>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</si>
  <si>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</si>
  <si>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Servicio de contratación de una empresa para alquiler de audiovisuales para las diferentes actividades que realizará la Escuela Nacional de la Judicatura a nivel nacional. </t>
  </si>
  <si>
    <t>Servicio</t>
  </si>
  <si>
    <t xml:space="preserve">Total </t>
  </si>
  <si>
    <t>Ver más detalles en ficha técnica</t>
  </si>
  <si>
    <t>Condición de pago</t>
  </si>
  <si>
    <t>Tasa de descuento por servicio</t>
  </si>
  <si>
    <t>TOTAL GENERAL</t>
  </si>
  <si>
    <t>Valor de la oferta en letras: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</si>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</sst>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/>
    </xf>
    <xf numFmtId="165" fontId="4" fillId="3" borderId="4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10" fontId="4" fillId="0" borderId="13" xfId="0" applyNumberFormat="1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4" fillId="3" borderId="44" xfId="0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center" vertical="center" wrapText="1"/>
    </xf>
    <xf numFmtId="3" fontId="5" fillId="3" borderId="47" xfId="0" applyNumberFormat="1" applyFont="1" applyFill="1" applyBorder="1" applyAlignment="1">
      <alignment horizontal="center" vertical="center" wrapText="1"/>
    </xf>
    <xf numFmtId="165" fontId="2" fillId="3" borderId="47" xfId="0" applyNumberFormat="1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12</xdr:row>
      <xdr:rowOff>1152525</xdr:rowOff>
    </xdr:from>
    <xdr:to>
      <xdr:col>5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  <xdr:twoCellAnchor>
    <xdr:from>
      <xdr:col>7</xdr:col>
      <xdr:colOff>215660</xdr:colOff>
      <xdr:row>13</xdr:row>
      <xdr:rowOff>26957</xdr:rowOff>
    </xdr:from>
    <xdr:to>
      <xdr:col>7</xdr:col>
      <xdr:colOff>1338891</xdr:colOff>
      <xdr:row>14</xdr:row>
      <xdr:rowOff>17972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AF01938B-D55B-D91D-3DBD-33D9729364D8}"/>
            </a:ext>
          </a:extLst>
        </xdr:cNvPr>
        <xdr:cNvSpPr/>
      </xdr:nvSpPr>
      <xdr:spPr>
        <a:xfrm>
          <a:off x="11232311" y="5023089"/>
          <a:ext cx="1123231" cy="41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06" zoomScaleNormal="106" zoomScaleSheetLayoutView="106" workbookViewId="0">
      <selection activeCell="C6" sqref="C6:E6"/>
    </sheetView>
  </sheetViews>
  <sheetFormatPr defaultColWidth="11.42578125" defaultRowHeight="15"/>
  <cols>
    <col min="1" max="1" width="6.7109375" style="6" customWidth="1"/>
    <col min="2" max="2" width="17.5703125" style="6" customWidth="1"/>
    <col min="3" max="3" width="61.42578125" style="6" customWidth="1"/>
    <col min="4" max="4" width="15.28515625" style="6" customWidth="1"/>
    <col min="5" max="5" width="19.28515625" style="6" customWidth="1"/>
    <col min="6" max="8" width="22.5703125" style="6" customWidth="1"/>
    <col min="9" max="9" width="29.140625" style="6" customWidth="1"/>
    <col min="10" max="16384" width="11.42578125" style="6"/>
  </cols>
  <sheetData>
    <row r="1" spans="1:9" ht="33">
      <c r="A1" s="4"/>
      <c r="B1" s="5"/>
      <c r="C1" s="5"/>
      <c r="D1" s="5"/>
    </row>
    <row r="2" spans="1:9">
      <c r="A2" s="5"/>
      <c r="B2"/>
      <c r="C2" s="5"/>
      <c r="D2" s="5"/>
    </row>
    <row r="3" spans="1:9">
      <c r="A3" s="7"/>
      <c r="B3" s="7"/>
      <c r="C3" s="7"/>
      <c r="D3" s="7"/>
    </row>
    <row r="4" spans="1:9">
      <c r="A4" s="51" t="s">
        <v>0</v>
      </c>
      <c r="B4" s="51"/>
      <c r="C4" s="51"/>
      <c r="D4" s="51"/>
      <c r="E4" s="51"/>
      <c r="F4" s="51"/>
      <c r="G4" s="51"/>
      <c r="H4" s="51"/>
      <c r="I4" s="51"/>
    </row>
    <row r="5" spans="1:9" ht="5.0999999999999996" customHeight="1">
      <c r="A5" s="9"/>
      <c r="B5" s="9"/>
      <c r="C5" s="9"/>
      <c r="D5" s="9"/>
      <c r="E5" s="9"/>
      <c r="F5" s="9"/>
      <c r="G5" s="9"/>
      <c r="H5" s="9"/>
      <c r="I5" s="9"/>
    </row>
    <row r="6" spans="1:9" ht="54" customHeight="1">
      <c r="A6" s="62" t="s">
        <v>1</v>
      </c>
      <c r="B6" s="63"/>
      <c r="C6" s="57" t="s">
        <v>2</v>
      </c>
      <c r="D6" s="57"/>
      <c r="E6" s="57"/>
      <c r="F6" s="25" t="s">
        <v>3</v>
      </c>
      <c r="G6" s="26"/>
      <c r="H6" s="27"/>
      <c r="I6" s="10" t="s">
        <v>4</v>
      </c>
    </row>
    <row r="7" spans="1:9" ht="18.95" customHeight="1">
      <c r="A7" s="58" t="s">
        <v>5</v>
      </c>
      <c r="B7" s="59"/>
      <c r="C7" s="66"/>
      <c r="D7" s="66"/>
      <c r="E7" s="66"/>
      <c r="F7" s="31" t="s">
        <v>6</v>
      </c>
      <c r="G7" s="32"/>
      <c r="H7" s="33"/>
      <c r="I7" s="2"/>
    </row>
    <row r="8" spans="1:9" ht="18.95" customHeight="1">
      <c r="A8" s="60" t="s">
        <v>7</v>
      </c>
      <c r="B8" s="61"/>
      <c r="C8" s="64"/>
      <c r="D8" s="64"/>
      <c r="E8" s="64"/>
      <c r="F8" s="34" t="s">
        <v>8</v>
      </c>
      <c r="G8" s="35"/>
      <c r="H8" s="36"/>
      <c r="I8" s="1"/>
    </row>
    <row r="9" spans="1:9" ht="5.0999999999999996" customHeight="1">
      <c r="A9" s="11"/>
      <c r="B9" s="11"/>
      <c r="C9" s="11"/>
      <c r="D9" s="8"/>
      <c r="E9" s="8"/>
      <c r="F9" s="8"/>
      <c r="G9" s="8"/>
      <c r="H9" s="8"/>
      <c r="I9" s="8"/>
    </row>
    <row r="10" spans="1:9" ht="27.75">
      <c r="A10" s="12" t="s">
        <v>9</v>
      </c>
      <c r="B10" s="65" t="s">
        <v>10</v>
      </c>
      <c r="C10" s="65"/>
      <c r="D10" s="13" t="s">
        <v>11</v>
      </c>
      <c r="E10" s="13" t="s">
        <v>12</v>
      </c>
      <c r="F10" s="13" t="s">
        <v>13</v>
      </c>
      <c r="G10" s="14" t="s">
        <v>14</v>
      </c>
      <c r="H10" s="14" t="s">
        <v>15</v>
      </c>
      <c r="I10" s="15" t="s">
        <v>16</v>
      </c>
    </row>
    <row r="11" spans="1:9" ht="83.25" customHeight="1">
      <c r="A11" s="70">
        <v>1</v>
      </c>
      <c r="B11" s="71" t="s">
        <v>17</v>
      </c>
      <c r="C11" s="71"/>
      <c r="D11" s="72" t="s">
        <v>18</v>
      </c>
      <c r="E11" s="73">
        <v>1</v>
      </c>
      <c r="F11" s="74">
        <v>423728.81</v>
      </c>
      <c r="G11" s="74">
        <f>H11*0.18</f>
        <v>76271.185799999992</v>
      </c>
      <c r="H11" s="74">
        <f>E11*F11</f>
        <v>423728.81</v>
      </c>
      <c r="I11" s="16">
        <f>G11+H11</f>
        <v>499999.99579999998</v>
      </c>
    </row>
    <row r="12" spans="1:9">
      <c r="A12" s="67" t="s">
        <v>19</v>
      </c>
      <c r="B12" s="67"/>
      <c r="C12" s="67"/>
      <c r="D12" s="67"/>
      <c r="E12" s="67"/>
      <c r="F12" s="76"/>
      <c r="G12" s="76"/>
      <c r="H12" s="76"/>
      <c r="I12" s="17">
        <f>SUM(I11:I11)</f>
        <v>499999.99579999998</v>
      </c>
    </row>
    <row r="13" spans="1:9" ht="88.5" customHeight="1">
      <c r="A13" s="68" t="s">
        <v>20</v>
      </c>
      <c r="B13" s="69"/>
      <c r="C13" s="69"/>
      <c r="D13" s="69"/>
      <c r="E13" s="69"/>
      <c r="F13" s="75" t="s">
        <v>21</v>
      </c>
      <c r="G13" s="75"/>
      <c r="H13" s="75"/>
      <c r="I13" s="3"/>
    </row>
    <row r="14" spans="1:9" ht="33" customHeight="1">
      <c r="A14" s="37" t="s">
        <v>22</v>
      </c>
      <c r="B14" s="38"/>
      <c r="C14" s="38"/>
      <c r="D14" s="38"/>
      <c r="E14" s="38"/>
      <c r="F14" s="38"/>
      <c r="G14" s="38"/>
      <c r="H14" s="77"/>
      <c r="I14" s="24"/>
    </row>
    <row r="15" spans="1:9" ht="5.0999999999999996" customHeight="1">
      <c r="A15" s="19"/>
      <c r="B15" s="20"/>
      <c r="C15" s="20"/>
      <c r="D15" s="20"/>
      <c r="E15" s="20"/>
      <c r="F15" s="20"/>
      <c r="G15" s="20"/>
      <c r="H15" s="20"/>
      <c r="I15" s="21"/>
    </row>
    <row r="16" spans="1:9" ht="22.5" customHeight="1">
      <c r="A16" s="28" t="s">
        <v>23</v>
      </c>
      <c r="B16" s="29"/>
      <c r="C16" s="29"/>
      <c r="D16" s="29"/>
      <c r="E16" s="29"/>
      <c r="F16" s="29"/>
      <c r="G16" s="29"/>
      <c r="H16" s="30"/>
      <c r="I16" s="22">
        <f>+I12</f>
        <v>499999.99579999998</v>
      </c>
    </row>
    <row r="17" spans="1:9" ht="3.75" customHeight="1">
      <c r="A17" s="18"/>
      <c r="B17" s="18"/>
      <c r="C17" s="18"/>
      <c r="D17" s="18"/>
      <c r="E17" s="18"/>
      <c r="F17" s="18"/>
      <c r="G17" s="18"/>
      <c r="H17" s="18"/>
      <c r="I17" s="18"/>
    </row>
    <row r="18" spans="1:9" s="23" customFormat="1" ht="48" customHeight="1">
      <c r="A18" s="55" t="s">
        <v>24</v>
      </c>
      <c r="B18" s="56"/>
      <c r="C18" s="39"/>
      <c r="D18" s="40"/>
      <c r="E18" s="40"/>
      <c r="F18" s="40"/>
      <c r="G18" s="40"/>
      <c r="H18" s="40"/>
      <c r="I18" s="41"/>
    </row>
    <row r="19" spans="1:9" ht="5.0999999999999996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5" customHeight="1">
      <c r="A20" s="42" t="s">
        <v>25</v>
      </c>
      <c r="B20" s="43"/>
      <c r="C20" s="43"/>
      <c r="D20" s="43"/>
      <c r="E20" s="43"/>
      <c r="F20" s="43"/>
      <c r="G20" s="43"/>
      <c r="H20" s="44"/>
      <c r="I20" s="52" t="s">
        <v>26</v>
      </c>
    </row>
    <row r="21" spans="1:9">
      <c r="A21" s="45"/>
      <c r="B21" s="46"/>
      <c r="C21" s="46"/>
      <c r="D21" s="46"/>
      <c r="E21" s="46"/>
      <c r="F21" s="46"/>
      <c r="G21" s="46"/>
      <c r="H21" s="47"/>
      <c r="I21" s="53"/>
    </row>
    <row r="22" spans="1:9" ht="37.5" customHeight="1">
      <c r="A22" s="48"/>
      <c r="B22" s="49"/>
      <c r="C22" s="49"/>
      <c r="D22" s="49"/>
      <c r="E22" s="49"/>
      <c r="F22" s="49"/>
      <c r="G22" s="49"/>
      <c r="H22" s="50"/>
      <c r="I22" s="54"/>
    </row>
  </sheetData>
  <sheetProtection algorithmName="SHA-512" hashValue="vRRZoWcijgzqpU4CUE56/1Leed5TyD7OullIejEZlkKw35nE7/z5a35F2qVTAx65eBnpv3KekPjl6dP/HaWDHQ==" saltValue="s27LzU+CnPZjGTGuF2Omgw==" spinCount="100000" sheet="1" formatCells="0" formatColumns="0" formatRows="0"/>
  <protectedRanges>
    <protectedRange sqref="C11:C15" name="Rango1"/>
    <protectedRange sqref="C11:C15" name="Rango2"/>
  </protectedRanges>
  <mergeCells count="21">
    <mergeCell ref="C18:I18"/>
    <mergeCell ref="A20:H22"/>
    <mergeCell ref="A13:E13"/>
    <mergeCell ref="A4:I4"/>
    <mergeCell ref="B11:C11"/>
    <mergeCell ref="A12:H12"/>
    <mergeCell ref="I20:I22"/>
    <mergeCell ref="A18:B18"/>
    <mergeCell ref="C6:E6"/>
    <mergeCell ref="A7:B7"/>
    <mergeCell ref="A8:B8"/>
    <mergeCell ref="A6:B6"/>
    <mergeCell ref="C8:E8"/>
    <mergeCell ref="B10:C10"/>
    <mergeCell ref="C7:E7"/>
    <mergeCell ref="F6:H6"/>
    <mergeCell ref="A16:H16"/>
    <mergeCell ref="F7:H7"/>
    <mergeCell ref="F8:H8"/>
    <mergeCell ref="A14:G14"/>
    <mergeCell ref="F13:H13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88138F9-32F0-4CF8-BAD5-249B0B904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2024-12-11T21:51:04Z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