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rez\Downloads\"/>
    </mc:Choice>
  </mc:AlternateContent>
  <xr:revisionPtr revIDLastSave="0" documentId="13_ncr:1_{1DB1A9A2-CF6C-4916-B0ED-596606555BA4}" xr6:coauthVersionLast="47" xr6:coauthVersionMax="47" xr10:uidLastSave="{00000000-0000-0000-0000-000000000000}"/>
  <bookViews>
    <workbookView xWindow="28680" yWindow="-4980" windowWidth="29040" windowHeight="15840" xr2:uid="{00000000-000D-0000-FFFF-FFFF00000000}"/>
  </bookViews>
  <sheets>
    <sheet name="Lote 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5" l="1"/>
  <c r="I32" i="5" s="1"/>
  <c r="I31" i="5"/>
  <c r="H31" i="5"/>
  <c r="I30" i="5"/>
  <c r="H30" i="5"/>
  <c r="H29" i="5"/>
  <c r="I29" i="5" s="1"/>
  <c r="I28" i="5"/>
  <c r="H28" i="5"/>
  <c r="I27" i="5"/>
  <c r="H27" i="5"/>
  <c r="I26" i="5"/>
  <c r="H26" i="5"/>
  <c r="H25" i="5"/>
  <c r="I25" i="5" s="1"/>
  <c r="I24" i="5"/>
  <c r="H24" i="5"/>
  <c r="I23" i="5"/>
  <c r="H23" i="5"/>
  <c r="I22" i="5"/>
  <c r="H22" i="5"/>
  <c r="H21" i="5"/>
  <c r="I21" i="5" s="1"/>
  <c r="I20" i="5"/>
  <c r="H20" i="5"/>
  <c r="I19" i="5"/>
  <c r="H19" i="5"/>
  <c r="I18" i="5"/>
  <c r="H18" i="5"/>
  <c r="H17" i="5"/>
  <c r="I17" i="5" s="1"/>
  <c r="I16" i="5"/>
  <c r="H16" i="5"/>
  <c r="I15" i="5"/>
  <c r="H15" i="5"/>
  <c r="I14" i="5"/>
  <c r="H14" i="5"/>
  <c r="H13" i="5"/>
  <c r="I13" i="5" s="1"/>
  <c r="I12" i="5"/>
  <c r="H12" i="5"/>
  <c r="I11" i="5"/>
  <c r="H11" i="5"/>
  <c r="I34" i="5" l="1"/>
</calcChain>
</file>

<file path=xl/sharedStrings.xml><?xml version="1.0" encoding="utf-8"?>
<sst xmlns="http://schemas.openxmlformats.org/spreadsheetml/2006/main" count="46" uniqueCount="46">
  <si>
    <t>Cantidad</t>
  </si>
  <si>
    <t>ITBIS %</t>
  </si>
  <si>
    <t>ITBIS RD$</t>
  </si>
  <si>
    <t>Precio Unitario Final</t>
  </si>
  <si>
    <t>Valor total de la oferta en letras (impuestos incluidos)</t>
  </si>
  <si>
    <t>Firma y Sello</t>
  </si>
  <si>
    <t xml:space="preserve">Nombre del representante legal </t>
  </si>
  <si>
    <t xml:space="preserve">Precio unitario </t>
  </si>
  <si>
    <t>Estación líquida</t>
  </si>
  <si>
    <t>Mesa</t>
  </si>
  <si>
    <t>Manteles</t>
  </si>
  <si>
    <t>Bambalina</t>
  </si>
  <si>
    <t>Pucheros</t>
  </si>
  <si>
    <t>Camareros</t>
  </si>
  <si>
    <t>Chafing dishes con sus calentadores</t>
  </si>
  <si>
    <t>Bandejas</t>
  </si>
  <si>
    <t>Neverita con hielo</t>
  </si>
  <si>
    <t>Dispensador de cristal</t>
  </si>
  <si>
    <t>Servicio de montaje y desmontaje</t>
  </si>
  <si>
    <t>Almuerzo estándar</t>
  </si>
  <si>
    <t>Doilies</t>
  </si>
  <si>
    <t>TOTAL UNITARIO</t>
  </si>
  <si>
    <t>Sillas</t>
  </si>
  <si>
    <t>Escuela Nacional de la Judicatura
 Comité de Compras y Contrataciones</t>
  </si>
  <si>
    <t>Refrigerio estándar: opción 1</t>
  </si>
  <si>
    <t>Refrigerio estándar: opción 2</t>
  </si>
  <si>
    <t>Agua mineral natural en envases de cartón</t>
  </si>
  <si>
    <t>Agua mineral en botellas plásticas</t>
  </si>
  <si>
    <t>Servilletas cuadradas</t>
  </si>
  <si>
    <t>Cubertería (tenedor, cuchara, cuchillo, cuchara de postre)</t>
  </si>
  <si>
    <t>Cristalería (plato base, plato, copa de agua, vaso, plato de postre)</t>
  </si>
  <si>
    <t>Transporte</t>
  </si>
  <si>
    <t>Valor total de la oferta en numeros en RD$</t>
  </si>
  <si>
    <t>Descripción del Bien o Servicio</t>
  </si>
  <si>
    <t>Contratación de servicios de almuerzos, refrigerios y catering, en diferentes regiones del país requeridos para las actividades de la Escuela Nacional de la Judicatura, dirigido a MIPYMES.</t>
  </si>
  <si>
    <t>Fecha</t>
  </si>
  <si>
    <t>Lote a participar</t>
  </si>
  <si>
    <t>Nombre del oferente</t>
  </si>
  <si>
    <t>Título del proceso</t>
  </si>
  <si>
    <t>Referencia</t>
  </si>
  <si>
    <t>RNC/Cédula</t>
  </si>
  <si>
    <t>RPE</t>
  </si>
  <si>
    <t>Ítem</t>
  </si>
  <si>
    <t>ENJ-CM-2024-037</t>
  </si>
  <si>
    <t>Setecientos cincuenta mil pesos dominicanos con 00/100</t>
  </si>
  <si>
    <t>Lote 1: Región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</si>
</sst>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[$-1C0A]d&quot; de &quot;mmmm&quot; de &quot;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17" xfId="0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vertical="center"/>
      <protection locked="0"/>
    </xf>
    <xf numFmtId="9" fontId="6" fillId="0" borderId="5" xfId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vertical="center"/>
      <protection locked="0"/>
    </xf>
    <xf numFmtId="9" fontId="6" fillId="0" borderId="2" xfId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vertical="center"/>
      <protection locked="0"/>
    </xf>
    <xf numFmtId="9" fontId="6" fillId="0" borderId="8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vertical="center"/>
    </xf>
    <xf numFmtId="164" fontId="6" fillId="3" borderId="18" xfId="0" applyNumberFormat="1" applyFont="1" applyFill="1" applyBorder="1" applyAlignment="1">
      <alignment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9" fontId="6" fillId="3" borderId="2" xfId="1" applyFont="1" applyFill="1" applyBorder="1" applyAlignment="1" applyProtection="1">
      <alignment horizontal="center" vertical="center"/>
    </xf>
    <xf numFmtId="0" fontId="7" fillId="0" borderId="28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3" borderId="15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2" borderId="1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justify" vertical="center" wrapText="1"/>
    </xf>
    <xf numFmtId="0" fontId="5" fillId="3" borderId="20" xfId="0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left" vertical="center"/>
    </xf>
    <xf numFmtId="0" fontId="5" fillId="3" borderId="21" xfId="0" applyFont="1" applyFill="1" applyBorder="1" applyAlignment="1" applyProtection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1219200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628775" cy="1242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I39"/>
  <sheetViews>
    <sheetView showGridLines="0" tabSelected="1" zoomScaleNormal="100" zoomScaleSheetLayoutView="100" workbookViewId="0">
      <selection activeCell="A4" sqref="A4:B4"/>
    </sheetView>
  </sheetViews>
  <sheetFormatPr baseColWidth="10" defaultColWidth="11.42578125" defaultRowHeight="15" x14ac:dyDescent="0.25"/>
  <cols>
    <col min="1" max="1" width="6.5703125" bestFit="1" customWidth="1"/>
    <col min="2" max="2" width="27.7109375" customWidth="1"/>
    <col min="3" max="4" width="25.140625" customWidth="1"/>
    <col min="5" max="5" width="11.42578125" bestFit="1" customWidth="1"/>
    <col min="6" max="6" width="20.42578125" customWidth="1"/>
    <col min="7" max="7" width="9.42578125" bestFit="1" customWidth="1"/>
    <col min="8" max="8" width="20.85546875" customWidth="1"/>
    <col min="9" max="9" width="31.5703125" customWidth="1"/>
  </cols>
  <sheetData>
    <row r="1" spans="1:9" ht="55.5" customHeight="1" x14ac:dyDescent="0.45">
      <c r="C1" s="57" t="s">
        <v>23</v>
      </c>
      <c r="D1" s="57"/>
      <c r="E1" s="57"/>
      <c r="F1" s="57"/>
      <c r="G1" s="57"/>
      <c r="H1" s="57"/>
      <c r="I1" s="57"/>
    </row>
    <row r="2" spans="1:9" ht="24" x14ac:dyDescent="0.45">
      <c r="D2" s="8"/>
      <c r="E2" s="8"/>
      <c r="F2" s="8"/>
      <c r="G2" s="8"/>
      <c r="H2" s="8"/>
      <c r="I2" s="8"/>
    </row>
    <row r="3" spans="1:9" ht="24.75" thickBot="1" x14ac:dyDescent="0.3">
      <c r="A3" s="9"/>
      <c r="B3" s="9"/>
      <c r="C3" s="9"/>
      <c r="D3" s="10"/>
      <c r="E3" s="10"/>
      <c r="F3" s="10"/>
      <c r="G3" s="10"/>
      <c r="H3" s="11"/>
      <c r="I3" s="12"/>
    </row>
    <row r="4" spans="1:9" ht="63" customHeight="1" x14ac:dyDescent="0.25">
      <c r="A4" s="64" t="s">
        <v>38</v>
      </c>
      <c r="B4" s="65"/>
      <c r="C4" s="66" t="s">
        <v>34</v>
      </c>
      <c r="D4" s="66"/>
      <c r="E4" s="66"/>
      <c r="F4" s="66"/>
      <c r="G4" s="65" t="s">
        <v>39</v>
      </c>
      <c r="H4" s="65"/>
      <c r="I4" s="13" t="s">
        <v>43</v>
      </c>
    </row>
    <row r="5" spans="1:9" ht="24" customHeight="1" x14ac:dyDescent="0.25">
      <c r="A5" s="58" t="s">
        <v>37</v>
      </c>
      <c r="B5" s="59"/>
      <c r="C5" s="60"/>
      <c r="D5" s="60"/>
      <c r="E5" s="60"/>
      <c r="F5" s="60"/>
      <c r="G5" s="59" t="s">
        <v>40</v>
      </c>
      <c r="H5" s="59"/>
      <c r="I5" s="1"/>
    </row>
    <row r="6" spans="1:9" ht="24.75" customHeight="1" x14ac:dyDescent="0.25">
      <c r="A6" s="58" t="s">
        <v>35</v>
      </c>
      <c r="B6" s="59"/>
      <c r="C6" s="61"/>
      <c r="D6" s="61"/>
      <c r="E6" s="61"/>
      <c r="F6" s="61"/>
      <c r="G6" s="59" t="s">
        <v>41</v>
      </c>
      <c r="H6" s="59"/>
      <c r="I6" s="1"/>
    </row>
    <row r="7" spans="1:9" ht="24.75" customHeight="1" thickBot="1" x14ac:dyDescent="0.3">
      <c r="A7" s="62" t="s">
        <v>36</v>
      </c>
      <c r="B7" s="63"/>
      <c r="C7" s="67" t="s">
        <v>45</v>
      </c>
      <c r="D7" s="68"/>
      <c r="E7" s="68"/>
      <c r="F7" s="68"/>
      <c r="G7" s="68"/>
      <c r="H7" s="68"/>
      <c r="I7" s="69"/>
    </row>
    <row r="8" spans="1:9" ht="4.5" customHeight="1" thickBot="1" x14ac:dyDescent="0.3">
      <c r="A8" s="53"/>
      <c r="B8" s="53"/>
      <c r="C8" s="53"/>
      <c r="D8" s="53"/>
      <c r="E8" s="53"/>
      <c r="F8" s="53"/>
      <c r="G8" s="53"/>
      <c r="H8" s="53"/>
      <c r="I8" s="53"/>
    </row>
    <row r="9" spans="1:9" ht="18.75" thickBot="1" x14ac:dyDescent="0.3">
      <c r="A9" s="14" t="s">
        <v>42</v>
      </c>
      <c r="B9" s="54" t="s">
        <v>33</v>
      </c>
      <c r="C9" s="55"/>
      <c r="D9" s="55"/>
      <c r="E9" s="15" t="s">
        <v>0</v>
      </c>
      <c r="F9" s="15" t="s">
        <v>7</v>
      </c>
      <c r="G9" s="15" t="s">
        <v>1</v>
      </c>
      <c r="H9" s="15" t="s">
        <v>2</v>
      </c>
      <c r="I9" s="16" t="s">
        <v>3</v>
      </c>
    </row>
    <row r="10" spans="1:9" ht="4.5" customHeight="1" thickBot="1" x14ac:dyDescent="0.4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8" x14ac:dyDescent="0.25">
      <c r="A11" s="18">
        <v>1</v>
      </c>
      <c r="B11" s="56" t="s">
        <v>19</v>
      </c>
      <c r="C11" s="56"/>
      <c r="D11" s="56"/>
      <c r="E11" s="19">
        <v>1</v>
      </c>
      <c r="F11" s="2"/>
      <c r="G11" s="3"/>
      <c r="H11" s="20">
        <f>+G11*F11</f>
        <v>0</v>
      </c>
      <c r="I11" s="21">
        <f t="shared" ref="I11:I31" si="0">+H11+F11</f>
        <v>0</v>
      </c>
    </row>
    <row r="12" spans="1:9" ht="18" x14ac:dyDescent="0.25">
      <c r="A12" s="22">
        <v>2</v>
      </c>
      <c r="B12" s="46" t="s">
        <v>24</v>
      </c>
      <c r="C12" s="46"/>
      <c r="D12" s="46"/>
      <c r="E12" s="23">
        <v>1</v>
      </c>
      <c r="F12" s="4"/>
      <c r="G12" s="5"/>
      <c r="H12" s="24">
        <f>+G12*F12</f>
        <v>0</v>
      </c>
      <c r="I12" s="25">
        <f t="shared" si="0"/>
        <v>0</v>
      </c>
    </row>
    <row r="13" spans="1:9" ht="18" x14ac:dyDescent="0.25">
      <c r="A13" s="22">
        <v>3</v>
      </c>
      <c r="B13" s="46" t="s">
        <v>25</v>
      </c>
      <c r="C13" s="46"/>
      <c r="D13" s="46"/>
      <c r="E13" s="23">
        <v>1</v>
      </c>
      <c r="F13" s="4"/>
      <c r="G13" s="5"/>
      <c r="H13" s="24">
        <f t="shared" ref="H13:H32" si="1">+G13*F13</f>
        <v>0</v>
      </c>
      <c r="I13" s="25">
        <f t="shared" si="0"/>
        <v>0</v>
      </c>
    </row>
    <row r="14" spans="1:9" ht="18" x14ac:dyDescent="0.25">
      <c r="A14" s="22">
        <v>4</v>
      </c>
      <c r="B14" s="46" t="s">
        <v>8</v>
      </c>
      <c r="C14" s="46"/>
      <c r="D14" s="46"/>
      <c r="E14" s="23">
        <v>1</v>
      </c>
      <c r="F14" s="4"/>
      <c r="G14" s="5"/>
      <c r="H14" s="24">
        <f t="shared" si="1"/>
        <v>0</v>
      </c>
      <c r="I14" s="25">
        <f t="shared" si="0"/>
        <v>0</v>
      </c>
    </row>
    <row r="15" spans="1:9" ht="18" x14ac:dyDescent="0.25">
      <c r="A15" s="22">
        <v>5</v>
      </c>
      <c r="B15" s="46" t="s">
        <v>26</v>
      </c>
      <c r="C15" s="46"/>
      <c r="D15" s="46"/>
      <c r="E15" s="23">
        <v>1</v>
      </c>
      <c r="F15" s="4"/>
      <c r="G15" s="32">
        <v>0</v>
      </c>
      <c r="H15" s="24">
        <f t="shared" si="1"/>
        <v>0</v>
      </c>
      <c r="I15" s="25">
        <f t="shared" si="0"/>
        <v>0</v>
      </c>
    </row>
    <row r="16" spans="1:9" ht="18" x14ac:dyDescent="0.25">
      <c r="A16" s="22">
        <v>6</v>
      </c>
      <c r="B16" s="46" t="s">
        <v>27</v>
      </c>
      <c r="C16" s="46"/>
      <c r="D16" s="46"/>
      <c r="E16" s="23">
        <v>1</v>
      </c>
      <c r="F16" s="4"/>
      <c r="G16" s="32">
        <v>0</v>
      </c>
      <c r="H16" s="24">
        <f t="shared" si="1"/>
        <v>0</v>
      </c>
      <c r="I16" s="25">
        <f t="shared" si="0"/>
        <v>0</v>
      </c>
    </row>
    <row r="17" spans="1:9" ht="18" x14ac:dyDescent="0.25">
      <c r="A17" s="22">
        <v>7</v>
      </c>
      <c r="B17" s="46" t="s">
        <v>9</v>
      </c>
      <c r="C17" s="46"/>
      <c r="D17" s="46"/>
      <c r="E17" s="23">
        <v>1</v>
      </c>
      <c r="F17" s="4"/>
      <c r="G17" s="5"/>
      <c r="H17" s="24">
        <f t="shared" si="1"/>
        <v>0</v>
      </c>
      <c r="I17" s="25">
        <f t="shared" si="0"/>
        <v>0</v>
      </c>
    </row>
    <row r="18" spans="1:9" ht="18" x14ac:dyDescent="0.25">
      <c r="A18" s="22">
        <v>8</v>
      </c>
      <c r="B18" s="51" t="s">
        <v>22</v>
      </c>
      <c r="C18" s="52"/>
      <c r="D18" s="52"/>
      <c r="E18" s="23">
        <v>1</v>
      </c>
      <c r="F18" s="4"/>
      <c r="G18" s="5"/>
      <c r="H18" s="24">
        <f t="shared" si="1"/>
        <v>0</v>
      </c>
      <c r="I18" s="25">
        <f t="shared" si="0"/>
        <v>0</v>
      </c>
    </row>
    <row r="19" spans="1:9" ht="18" x14ac:dyDescent="0.25">
      <c r="A19" s="22">
        <v>9</v>
      </c>
      <c r="B19" s="46" t="s">
        <v>10</v>
      </c>
      <c r="C19" s="46"/>
      <c r="D19" s="46"/>
      <c r="E19" s="23">
        <v>1</v>
      </c>
      <c r="F19" s="4"/>
      <c r="G19" s="5"/>
      <c r="H19" s="24">
        <f t="shared" si="1"/>
        <v>0</v>
      </c>
      <c r="I19" s="25">
        <f t="shared" si="0"/>
        <v>0</v>
      </c>
    </row>
    <row r="20" spans="1:9" ht="18" x14ac:dyDescent="0.25">
      <c r="A20" s="22">
        <v>10</v>
      </c>
      <c r="B20" s="46" t="s">
        <v>11</v>
      </c>
      <c r="C20" s="46"/>
      <c r="D20" s="46"/>
      <c r="E20" s="23">
        <v>1</v>
      </c>
      <c r="F20" s="4"/>
      <c r="G20" s="5"/>
      <c r="H20" s="24">
        <f t="shared" si="1"/>
        <v>0</v>
      </c>
      <c r="I20" s="25">
        <f t="shared" si="0"/>
        <v>0</v>
      </c>
    </row>
    <row r="21" spans="1:9" ht="18" x14ac:dyDescent="0.25">
      <c r="A21" s="22">
        <v>11</v>
      </c>
      <c r="B21" s="46" t="s">
        <v>28</v>
      </c>
      <c r="C21" s="46"/>
      <c r="D21" s="46"/>
      <c r="E21" s="23">
        <v>1</v>
      </c>
      <c r="F21" s="4"/>
      <c r="G21" s="5"/>
      <c r="H21" s="24">
        <f t="shared" si="1"/>
        <v>0</v>
      </c>
      <c r="I21" s="25">
        <f t="shared" si="0"/>
        <v>0</v>
      </c>
    </row>
    <row r="22" spans="1:9" ht="18" x14ac:dyDescent="0.25">
      <c r="A22" s="22">
        <v>12</v>
      </c>
      <c r="B22" s="46" t="s">
        <v>20</v>
      </c>
      <c r="C22" s="46"/>
      <c r="D22" s="46"/>
      <c r="E22" s="23">
        <v>1</v>
      </c>
      <c r="F22" s="4"/>
      <c r="G22" s="5"/>
      <c r="H22" s="24">
        <f t="shared" si="1"/>
        <v>0</v>
      </c>
      <c r="I22" s="25">
        <f t="shared" si="0"/>
        <v>0</v>
      </c>
    </row>
    <row r="23" spans="1:9" ht="18" x14ac:dyDescent="0.25">
      <c r="A23" s="22">
        <v>13</v>
      </c>
      <c r="B23" s="46" t="s">
        <v>29</v>
      </c>
      <c r="C23" s="46"/>
      <c r="D23" s="46"/>
      <c r="E23" s="23">
        <v>1</v>
      </c>
      <c r="F23" s="4"/>
      <c r="G23" s="5"/>
      <c r="H23" s="24">
        <f t="shared" si="1"/>
        <v>0</v>
      </c>
      <c r="I23" s="25">
        <f t="shared" si="0"/>
        <v>0</v>
      </c>
    </row>
    <row r="24" spans="1:9" ht="18" x14ac:dyDescent="0.25">
      <c r="A24" s="22">
        <v>14</v>
      </c>
      <c r="B24" s="46" t="s">
        <v>30</v>
      </c>
      <c r="C24" s="46"/>
      <c r="D24" s="46"/>
      <c r="E24" s="23">
        <v>1</v>
      </c>
      <c r="F24" s="4"/>
      <c r="G24" s="5"/>
      <c r="H24" s="24">
        <f t="shared" si="1"/>
        <v>0</v>
      </c>
      <c r="I24" s="25">
        <f t="shared" si="0"/>
        <v>0</v>
      </c>
    </row>
    <row r="25" spans="1:9" ht="18" x14ac:dyDescent="0.25">
      <c r="A25" s="22">
        <v>15</v>
      </c>
      <c r="B25" s="46" t="s">
        <v>12</v>
      </c>
      <c r="C25" s="46"/>
      <c r="D25" s="46"/>
      <c r="E25" s="23">
        <v>1</v>
      </c>
      <c r="F25" s="4"/>
      <c r="G25" s="5"/>
      <c r="H25" s="24">
        <f t="shared" si="1"/>
        <v>0</v>
      </c>
      <c r="I25" s="25">
        <f t="shared" si="0"/>
        <v>0</v>
      </c>
    </row>
    <row r="26" spans="1:9" ht="18" x14ac:dyDescent="0.25">
      <c r="A26" s="22">
        <v>16</v>
      </c>
      <c r="B26" s="46" t="s">
        <v>13</v>
      </c>
      <c r="C26" s="46"/>
      <c r="D26" s="46"/>
      <c r="E26" s="23">
        <v>1</v>
      </c>
      <c r="F26" s="4"/>
      <c r="G26" s="5"/>
      <c r="H26" s="24">
        <f t="shared" si="1"/>
        <v>0</v>
      </c>
      <c r="I26" s="25">
        <f t="shared" si="0"/>
        <v>0</v>
      </c>
    </row>
    <row r="27" spans="1:9" ht="18" x14ac:dyDescent="0.25">
      <c r="A27" s="22">
        <v>17</v>
      </c>
      <c r="B27" s="46" t="s">
        <v>15</v>
      </c>
      <c r="C27" s="46"/>
      <c r="D27" s="46"/>
      <c r="E27" s="23">
        <v>1</v>
      </c>
      <c r="F27" s="4"/>
      <c r="G27" s="5"/>
      <c r="H27" s="24">
        <f t="shared" si="1"/>
        <v>0</v>
      </c>
      <c r="I27" s="25">
        <f t="shared" si="0"/>
        <v>0</v>
      </c>
    </row>
    <row r="28" spans="1:9" ht="18" x14ac:dyDescent="0.25">
      <c r="A28" s="22">
        <v>18</v>
      </c>
      <c r="B28" s="46" t="s">
        <v>14</v>
      </c>
      <c r="C28" s="46"/>
      <c r="D28" s="46"/>
      <c r="E28" s="23">
        <v>1</v>
      </c>
      <c r="F28" s="4"/>
      <c r="G28" s="5"/>
      <c r="H28" s="24">
        <f t="shared" si="1"/>
        <v>0</v>
      </c>
      <c r="I28" s="25">
        <f t="shared" si="0"/>
        <v>0</v>
      </c>
    </row>
    <row r="29" spans="1:9" ht="18" x14ac:dyDescent="0.25">
      <c r="A29" s="22">
        <v>19</v>
      </c>
      <c r="B29" s="46" t="s">
        <v>16</v>
      </c>
      <c r="C29" s="46"/>
      <c r="D29" s="46"/>
      <c r="E29" s="23">
        <v>1</v>
      </c>
      <c r="F29" s="4"/>
      <c r="G29" s="5"/>
      <c r="H29" s="24">
        <f t="shared" si="1"/>
        <v>0</v>
      </c>
      <c r="I29" s="25">
        <f t="shared" si="0"/>
        <v>0</v>
      </c>
    </row>
    <row r="30" spans="1:9" ht="18" x14ac:dyDescent="0.25">
      <c r="A30" s="22">
        <v>20</v>
      </c>
      <c r="B30" s="46" t="s">
        <v>17</v>
      </c>
      <c r="C30" s="46"/>
      <c r="D30" s="46"/>
      <c r="E30" s="23">
        <v>1</v>
      </c>
      <c r="F30" s="4"/>
      <c r="G30" s="5"/>
      <c r="H30" s="24">
        <f t="shared" si="1"/>
        <v>0</v>
      </c>
      <c r="I30" s="25">
        <f t="shared" si="0"/>
        <v>0</v>
      </c>
    </row>
    <row r="31" spans="1:9" ht="18" x14ac:dyDescent="0.25">
      <c r="A31" s="22">
        <v>21</v>
      </c>
      <c r="B31" s="46" t="s">
        <v>18</v>
      </c>
      <c r="C31" s="46"/>
      <c r="D31" s="46"/>
      <c r="E31" s="23">
        <v>1</v>
      </c>
      <c r="F31" s="4"/>
      <c r="G31" s="5"/>
      <c r="H31" s="24">
        <f t="shared" si="1"/>
        <v>0</v>
      </c>
      <c r="I31" s="25">
        <f t="shared" si="0"/>
        <v>0</v>
      </c>
    </row>
    <row r="32" spans="1:9" ht="18.75" thickBot="1" x14ac:dyDescent="0.3">
      <c r="A32" s="26">
        <v>22</v>
      </c>
      <c r="B32" s="47" t="s">
        <v>31</v>
      </c>
      <c r="C32" s="47"/>
      <c r="D32" s="47"/>
      <c r="E32" s="27">
        <v>1</v>
      </c>
      <c r="F32" s="6"/>
      <c r="G32" s="7"/>
      <c r="H32" s="28">
        <f t="shared" si="1"/>
        <v>0</v>
      </c>
      <c r="I32" s="29">
        <f>+H32+F32</f>
        <v>0</v>
      </c>
    </row>
    <row r="33" spans="1:9" ht="4.5" customHeight="1" thickBot="1" x14ac:dyDescent="0.4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18.75" thickBot="1" x14ac:dyDescent="0.3">
      <c r="A34" s="49" t="s">
        <v>21</v>
      </c>
      <c r="B34" s="50"/>
      <c r="C34" s="50"/>
      <c r="D34" s="50"/>
      <c r="E34" s="50"/>
      <c r="F34" s="50"/>
      <c r="G34" s="50"/>
      <c r="H34" s="50"/>
      <c r="I34" s="30">
        <f>SUM(I11:I32)</f>
        <v>0</v>
      </c>
    </row>
    <row r="35" spans="1:9" ht="4.5" customHeight="1" thickBot="1" x14ac:dyDescent="0.3">
      <c r="A35" s="45"/>
      <c r="B35" s="45"/>
      <c r="C35" s="45"/>
      <c r="D35" s="45"/>
      <c r="E35" s="45"/>
      <c r="F35" s="45"/>
      <c r="G35" s="45"/>
      <c r="H35" s="45"/>
      <c r="I35" s="45"/>
    </row>
    <row r="36" spans="1:9" ht="38.25" customHeight="1" thickBot="1" x14ac:dyDescent="0.3">
      <c r="A36" s="36" t="s">
        <v>4</v>
      </c>
      <c r="B36" s="37"/>
      <c r="C36" s="38" t="s">
        <v>44</v>
      </c>
      <c r="D36" s="39"/>
      <c r="E36" s="39"/>
      <c r="F36" s="40"/>
      <c r="G36" s="41" t="s">
        <v>32</v>
      </c>
      <c r="H36" s="37"/>
      <c r="I36" s="31">
        <v>750000</v>
      </c>
    </row>
    <row r="37" spans="1:9" ht="4.5" customHeight="1" thickBot="1" x14ac:dyDescent="0.4">
      <c r="A37" s="17"/>
      <c r="B37" s="17"/>
      <c r="C37" s="17"/>
      <c r="D37" s="17"/>
      <c r="E37" s="17"/>
      <c r="F37" s="17"/>
      <c r="G37" s="17"/>
      <c r="H37" s="17"/>
      <c r="I37" s="17"/>
    </row>
    <row r="38" spans="1:9" ht="48.75" customHeight="1" x14ac:dyDescent="0.25">
      <c r="A38" s="42"/>
      <c r="B38" s="43"/>
      <c r="C38" s="43"/>
      <c r="D38" s="43"/>
      <c r="E38" s="43"/>
      <c r="F38" s="44"/>
      <c r="G38" s="42"/>
      <c r="H38" s="43"/>
      <c r="I38" s="44"/>
    </row>
    <row r="39" spans="1:9" ht="15.75" thickBot="1" x14ac:dyDescent="0.3">
      <c r="A39" s="33" t="s">
        <v>6</v>
      </c>
      <c r="B39" s="34"/>
      <c r="C39" s="34"/>
      <c r="D39" s="34"/>
      <c r="E39" s="34"/>
      <c r="F39" s="35"/>
      <c r="G39" s="33" t="s">
        <v>5</v>
      </c>
      <c r="H39" s="34"/>
      <c r="I39" s="35"/>
    </row>
  </sheetData>
  <sheetProtection algorithmName="SHA-512" hashValue="gAKXWvERixOiKu7fg6/NCITh9UZLsNQ4+dAI0AJWLG7jX9FM7d3EnqvVEaeKk44HynP4F7QWvfh43mKqE/DzUQ==" saltValue="I3LIRxVa7pFXvK2/wkV0ZQ==" spinCount="100000" sheet="1" objects="1" scenarios="1"/>
  <mergeCells count="46">
    <mergeCell ref="A39:F39"/>
    <mergeCell ref="G39:I39"/>
    <mergeCell ref="A34:H34"/>
    <mergeCell ref="A35:I35"/>
    <mergeCell ref="A36:B36"/>
    <mergeCell ref="C36:F36"/>
    <mergeCell ref="G36:H36"/>
    <mergeCell ref="A38:F38"/>
    <mergeCell ref="G38:I38"/>
    <mergeCell ref="B28:D28"/>
    <mergeCell ref="B29:D29"/>
    <mergeCell ref="B30:D30"/>
    <mergeCell ref="B31:D31"/>
    <mergeCell ref="B32:D32"/>
    <mergeCell ref="A33:I33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B9:D9"/>
    <mergeCell ref="B11:D11"/>
    <mergeCell ref="B12:D12"/>
    <mergeCell ref="B13:D13"/>
    <mergeCell ref="B14:D14"/>
    <mergeCell ref="B15:D15"/>
    <mergeCell ref="A6:B6"/>
    <mergeCell ref="C6:F6"/>
    <mergeCell ref="G6:H6"/>
    <mergeCell ref="A7:B7"/>
    <mergeCell ref="C7:I7"/>
    <mergeCell ref="A8:I8"/>
    <mergeCell ref="C1:I1"/>
    <mergeCell ref="A4:B4"/>
    <mergeCell ref="C4:F4"/>
    <mergeCell ref="G4:H4"/>
    <mergeCell ref="A5:B5"/>
    <mergeCell ref="C5:F5"/>
    <mergeCell ref="G5:H5"/>
  </mergeCells>
  <printOptions horizontalCentered="1" verticalCentered="1"/>
  <pageMargins left="7.874015748031496E-2" right="7.874015748031496E-2" top="7.874015748031496E-2" bottom="7.874015748031496E-2" header="7.874015748031496E-2" footer="7.874015748031496E-2"/>
  <pageSetup scale="75" fitToWidth="0" fitToHeight="0" orientation="landscape" r:id="rId1"/>
  <headerFooter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2024-11-20T19:59:07Z</cp:lastPrinted>
  <dcterms:created xsi:type="dcterms:W3CDTF">2023-07-06T20:33:43Z</dcterms:created>
  <dcterms:modified xsi:type="dcterms:W3CDTF">2024-11-20T20:30:53Z</dcterms:modified>
  <cp:category/>
  <cp:contentStatus/>
</cp:coreProperties>
</file>