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4740" documentId="8_{234EC04C-62B1-4DA2-ADA3-6907629F844F}" xr6:coauthVersionLast="47" xr6:coauthVersionMax="47" xr10:uidLastSave="{231282D9-F2E3-4837-9892-B6E3894A3A5B}"/>
  <bookViews>
    <workbookView xWindow="-120" yWindow="-120" windowWidth="29040" windowHeight="15840" xr2:uid="{00000000-000D-0000-FFFF-FFFF00000000}"/>
  </bookViews>
  <sheets>
    <sheet name="Proceso Núm. ENJ-CM-2024-027" sheetId="5" r:id="rId1"/>
  </sheets>
  <definedNames>
    <definedName name="_xlnm.Print_Titles" localSheetId="0">'Proceso Núm. ENJ-CM-2024-027'!$1:$10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J13" i="5" s="1"/>
  <c r="K12" i="5"/>
  <c r="J12" i="5"/>
  <c r="K14" i="5"/>
  <c r="J14" i="5"/>
  <c r="M14" i="5" s="1"/>
  <c r="M13" i="5"/>
  <c r="M16" i="5" l="1"/>
  <c r="M15" i="5"/>
  <c r="K17" i="5" s="1"/>
  <c r="M12" i="5"/>
</calcChain>
</file>

<file path=xl/sharedStrings.xml><?xml version="1.0" encoding="utf-8"?>
<sst xmlns="http://schemas.openxmlformats.org/spreadsheetml/2006/main" count="37" uniqueCount="32">
  <si>
    <t>OFERTA ECONÓMICA</t>
  </si>
  <si>
    <t>Título del Proceso:</t>
  </si>
  <si>
    <t>Solicitud de contratación de una empresa para la diagramación de material académico de la cátedra de Jurisprudencia.</t>
  </si>
  <si>
    <t>ENJ-CM-2024-027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</si>
  <si>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</si>
  <si>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</si>
  <si>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</si>
  <si>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</si>
  <si>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</si>
  <si>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</si>
  <si>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</si>
  <si>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</si>
  <si>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</si>
  <si>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</si>
  <si>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</t>
  </si>
  <si>
    <t>Precio Unitario Final</t>
  </si>
  <si>
    <t>Precio Total</t>
  </si>
  <si>
    <t>Diagramación de material académico de la cátedra de Jurisprudencia. 
Blanco y negro</t>
  </si>
  <si>
    <t>-Diagramación de 600 páginas
Presenar precio por pagina</t>
  </si>
  <si>
    <t>N/A</t>
  </si>
  <si>
    <t>UND</t>
  </si>
  <si>
    <t>-Diseño de portada, contraportada. A blanco y negro. Tipográfica
Presentar precio por página</t>
  </si>
  <si>
    <t>-Creación de índices de contenido (índice temático).
Presentar precio por página</t>
  </si>
  <si>
    <t>SUBTOTAL</t>
  </si>
  <si>
    <t xml:space="preserve">Comentarios:  </t>
  </si>
  <si>
    <t>Condición de pago:</t>
  </si>
  <si>
    <t xml:space="preserve">Entregables:
-Arte final en PDF editable, en alta resolución para impresión.
-Arte final del documento en formato PDF en baja resolución para difusión digital.
-Arte formato ePub. Compatible con diferentes dispositivos y plataformas de lectura.
-Documento en formato Adobe InDesign 2024, editable
Fecha de entrega: Máximo un (1) mes después de la orden de compra. </t>
  </si>
  <si>
    <t>VALOR DE LA OFERTA EN LETRAS 
(IMPUESTOS INCLUIDOS)
(no cambia)</t>
  </si>
  <si>
    <t xml:space="preserve">Setecientos mil pesos dominicanos con cero centavos </t>
  </si>
  <si>
    <t>VALOR DE LA OFERTA EN NÚMEROS
(IMPUESTOS INCLUIDOS)
(no cambia)</t>
  </si>
  <si>
    <t>700,000.00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</si>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</sst>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b/>
      <sz val="12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165" fontId="5" fillId="3" borderId="26" xfId="0" applyNumberFormat="1" applyFont="1" applyFill="1" applyBorder="1" applyAlignment="1">
      <alignment vertical="center"/>
    </xf>
    <xf numFmtId="165" fontId="5" fillId="3" borderId="13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/>
    </xf>
    <xf numFmtId="165" fontId="5" fillId="3" borderId="17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vertical="center"/>
    </xf>
    <xf numFmtId="165" fontId="5" fillId="3" borderId="12" xfId="0" applyNumberFormat="1" applyFont="1" applyFill="1" applyBorder="1" applyAlignment="1">
      <alignment vertical="center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right" vertical="center"/>
    </xf>
    <xf numFmtId="0" fontId="10" fillId="5" borderId="17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right" vertical="center"/>
    </xf>
    <xf numFmtId="0" fontId="10" fillId="5" borderId="24" xfId="0" applyFont="1" applyFill="1" applyBorder="1" applyAlignment="1">
      <alignment horizontal="right" vertical="center"/>
    </xf>
    <xf numFmtId="0" fontId="10" fillId="5" borderId="14" xfId="0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2" fontId="5" fillId="3" borderId="20" xfId="0" applyNumberFormat="1" applyFont="1" applyFill="1" applyBorder="1" applyAlignment="1">
      <alignment horizontal="center" vertical="center" wrapText="1"/>
    </xf>
    <xf numFmtId="2" fontId="5" fillId="3" borderId="21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542925</xdr:colOff>
      <xdr:row>4</xdr:row>
      <xdr:rowOff>28575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K28"/>
  <sheetViews>
    <sheetView showGridLines="0" tabSelected="1" zoomScale="80" zoomScaleNormal="80" zoomScaleSheetLayoutView="100" workbookViewId="0">
      <selection activeCell="B11" sqref="B11:M11"/>
    </sheetView>
  </sheetViews>
  <sheetFormatPr defaultColWidth="11.42578125" defaultRowHeight="15"/>
  <cols>
    <col min="1" max="1" width="7.5703125" customWidth="1"/>
    <col min="2" max="2" width="17.85546875" customWidth="1"/>
    <col min="3" max="3" width="12.7109375" customWidth="1"/>
    <col min="4" max="4" width="81.85546875" customWidth="1"/>
    <col min="5" max="5" width="31.5703125" customWidth="1"/>
    <col min="6" max="6" width="11.42578125" bestFit="1" customWidth="1"/>
    <col min="7" max="7" width="14" customWidth="1"/>
    <col min="8" max="8" width="10.7109375" customWidth="1"/>
    <col min="9" max="9" width="5.140625" customWidth="1"/>
    <col min="10" max="10" width="16.28515625" customWidth="1"/>
    <col min="11" max="11" width="25.7109375" customWidth="1"/>
    <col min="12" max="12" width="12.7109375" hidden="1" customWidth="1"/>
    <col min="13" max="13" width="72.5703125" customWidth="1"/>
    <col min="14" max="14" width="6" customWidth="1"/>
  </cols>
  <sheetData>
    <row r="1" spans="1:13" ht="45" customHeight="1"/>
    <row r="2" spans="1:13" ht="18.95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0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30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30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61.5" customHeight="1">
      <c r="A6" s="46" t="s">
        <v>1</v>
      </c>
      <c r="B6" s="46"/>
      <c r="C6" s="51" t="s">
        <v>2</v>
      </c>
      <c r="D6" s="51"/>
      <c r="E6" s="51"/>
      <c r="F6" s="51"/>
      <c r="G6" s="51"/>
      <c r="H6" s="51"/>
      <c r="I6" s="51"/>
      <c r="J6" s="51"/>
      <c r="K6" s="49" t="s">
        <v>3</v>
      </c>
      <c r="L6" s="49"/>
      <c r="M6" s="49"/>
    </row>
    <row r="7" spans="1:13" ht="45" customHeight="1">
      <c r="A7" s="47" t="s">
        <v>4</v>
      </c>
      <c r="B7" s="47"/>
      <c r="C7" s="44"/>
      <c r="D7" s="44"/>
      <c r="E7" s="44"/>
      <c r="F7" s="44"/>
      <c r="G7" s="44"/>
      <c r="H7" s="44"/>
      <c r="I7" s="52" t="s">
        <v>5</v>
      </c>
      <c r="J7" s="53"/>
      <c r="K7" s="50"/>
      <c r="L7" s="50"/>
      <c r="M7" s="50"/>
    </row>
    <row r="8" spans="1:13" ht="45" customHeight="1">
      <c r="A8" s="48" t="s">
        <v>6</v>
      </c>
      <c r="B8" s="48"/>
      <c r="C8" s="45"/>
      <c r="D8" s="45"/>
      <c r="E8" s="45"/>
      <c r="F8" s="45"/>
      <c r="G8" s="45"/>
      <c r="H8" s="45"/>
      <c r="I8" s="52" t="s">
        <v>7</v>
      </c>
      <c r="J8" s="53"/>
      <c r="K8" s="50"/>
      <c r="L8" s="50"/>
      <c r="M8" s="50"/>
    </row>
    <row r="9" spans="1:13" ht="6" customHeight="1">
      <c r="A9" s="2"/>
      <c r="B9" s="2"/>
      <c r="C9" s="2"/>
      <c r="D9" s="2"/>
      <c r="E9" s="2"/>
      <c r="F9" s="3"/>
      <c r="G9" s="3"/>
      <c r="H9" s="3"/>
      <c r="I9" s="15"/>
      <c r="J9" s="9"/>
      <c r="K9" s="3"/>
      <c r="L9" s="3"/>
      <c r="M9" s="3"/>
    </row>
    <row r="10" spans="1:13" ht="50.25" customHeight="1">
      <c r="A10" s="89" t="s">
        <v>8</v>
      </c>
      <c r="B10" s="28" t="s">
        <v>9</v>
      </c>
      <c r="C10" s="28"/>
      <c r="D10" s="28"/>
      <c r="E10" s="18" t="s">
        <v>10</v>
      </c>
      <c r="F10" s="17" t="s">
        <v>11</v>
      </c>
      <c r="G10" s="17" t="s">
        <v>12</v>
      </c>
      <c r="H10" s="28" t="s">
        <v>13</v>
      </c>
      <c r="I10" s="28"/>
      <c r="J10" s="17" t="s">
        <v>14</v>
      </c>
      <c r="K10" s="17" t="s">
        <v>15</v>
      </c>
      <c r="L10" s="7"/>
      <c r="M10" s="17" t="s">
        <v>16</v>
      </c>
    </row>
    <row r="11" spans="1:13" ht="50.25" customHeight="1">
      <c r="A11" s="90"/>
      <c r="B11" s="86" t="s">
        <v>17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87.75" customHeight="1">
      <c r="A12" s="17">
        <v>1</v>
      </c>
      <c r="B12" s="30" t="s">
        <v>18</v>
      </c>
      <c r="C12" s="30"/>
      <c r="D12" s="30"/>
      <c r="E12" s="24" t="s">
        <v>19</v>
      </c>
      <c r="F12" s="25" t="s">
        <v>20</v>
      </c>
      <c r="G12" s="17">
        <v>1</v>
      </c>
      <c r="H12" s="39"/>
      <c r="I12" s="40"/>
      <c r="J12" s="26">
        <f>K12*0.18</f>
        <v>0</v>
      </c>
      <c r="K12" s="20">
        <f>G12*H12</f>
        <v>0</v>
      </c>
      <c r="L12" s="16"/>
      <c r="M12" s="21">
        <f>J12+K12</f>
        <v>0</v>
      </c>
    </row>
    <row r="13" spans="1:13" ht="74.25" customHeight="1">
      <c r="A13" s="19">
        <v>2</v>
      </c>
      <c r="B13" s="37" t="s">
        <v>21</v>
      </c>
      <c r="C13" s="38"/>
      <c r="D13" s="38"/>
      <c r="E13" s="24" t="s">
        <v>19</v>
      </c>
      <c r="F13" s="25" t="s">
        <v>20</v>
      </c>
      <c r="G13" s="17">
        <v>1</v>
      </c>
      <c r="H13" s="41"/>
      <c r="I13" s="42"/>
      <c r="J13" s="27">
        <f>K13*0.18</f>
        <v>0</v>
      </c>
      <c r="K13" s="22">
        <f>G13*H13</f>
        <v>0</v>
      </c>
      <c r="L13" s="16"/>
      <c r="M13" s="23">
        <f>J13+K13</f>
        <v>0</v>
      </c>
    </row>
    <row r="14" spans="1:13" ht="61.5" customHeight="1">
      <c r="A14" s="19">
        <v>3</v>
      </c>
      <c r="B14" s="37" t="s">
        <v>22</v>
      </c>
      <c r="C14" s="38"/>
      <c r="D14" s="38"/>
      <c r="E14" s="84" t="s">
        <v>19</v>
      </c>
      <c r="F14" s="85" t="s">
        <v>20</v>
      </c>
      <c r="G14" s="7">
        <v>1</v>
      </c>
      <c r="H14" s="41"/>
      <c r="I14" s="42"/>
      <c r="J14" s="27">
        <f t="shared" ref="J13:J14" si="0">K14*0.18</f>
        <v>0</v>
      </c>
      <c r="K14" s="22">
        <f>G14*H14</f>
        <v>0</v>
      </c>
      <c r="L14" s="16"/>
      <c r="M14" s="23">
        <f>J14+K14</f>
        <v>0</v>
      </c>
    </row>
    <row r="15" spans="1:13" ht="27.75" customHeight="1">
      <c r="A15" s="31" t="s">
        <v>23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14"/>
      <c r="M15" s="12">
        <f>SUM(K12:K14)</f>
        <v>0</v>
      </c>
    </row>
    <row r="16" spans="1:13" ht="27.75" customHeight="1">
      <c r="A16" s="34" t="s">
        <v>14</v>
      </c>
      <c r="B16" s="35"/>
      <c r="C16" s="35"/>
      <c r="D16" s="35"/>
      <c r="E16" s="35"/>
      <c r="F16" s="35"/>
      <c r="G16" s="35"/>
      <c r="H16" s="35"/>
      <c r="I16" s="35"/>
      <c r="J16" s="35"/>
      <c r="K16" s="36"/>
      <c r="L16" s="10"/>
      <c r="M16" s="11">
        <f>SUM(J12:J14)</f>
        <v>0</v>
      </c>
    </row>
    <row r="17" spans="1:89" ht="27.75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29">
        <f>M15+M16</f>
        <v>0</v>
      </c>
      <c r="L17" s="29"/>
      <c r="M17" s="29"/>
    </row>
    <row r="18" spans="1:89" s="6" customFormat="1" ht="40.5" customHeight="1">
      <c r="A18" s="58" t="s">
        <v>24</v>
      </c>
      <c r="B18" s="59"/>
      <c r="C18" s="59"/>
      <c r="D18" s="60"/>
      <c r="E18" s="60"/>
      <c r="F18" s="60"/>
      <c r="G18" s="60"/>
      <c r="H18" s="60"/>
      <c r="I18" s="60"/>
      <c r="J18" s="60"/>
      <c r="K18" s="61"/>
      <c r="L18" s="61"/>
      <c r="M18" s="62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s="6" customFormat="1" ht="41.25" customHeight="1">
      <c r="A19" s="63" t="s">
        <v>25</v>
      </c>
      <c r="B19" s="63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13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s="6" customFormat="1" ht="147" customHeight="1">
      <c r="A20" s="54" t="s">
        <v>26</v>
      </c>
      <c r="B20" s="55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7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s="1" customFormat="1" ht="99" customHeight="1">
      <c r="A21" s="79" t="s">
        <v>27</v>
      </c>
      <c r="B21" s="79"/>
      <c r="C21" s="79"/>
      <c r="D21" s="80" t="s">
        <v>28</v>
      </c>
      <c r="E21" s="80"/>
      <c r="F21" s="80"/>
      <c r="G21" s="80"/>
      <c r="H21" s="80"/>
      <c r="I21" s="82" t="s">
        <v>29</v>
      </c>
      <c r="J21" s="83"/>
      <c r="K21" s="81" t="s">
        <v>30</v>
      </c>
      <c r="L21" s="81"/>
      <c r="M21" s="81"/>
    </row>
    <row r="22" spans="1:89" ht="6" customHeigh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89" ht="6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89" ht="15" customHeight="1">
      <c r="A24" s="72" t="s">
        <v>31</v>
      </c>
      <c r="B24" s="73"/>
      <c r="C24" s="73"/>
      <c r="D24" s="73"/>
      <c r="E24" s="73"/>
      <c r="F24" s="73"/>
      <c r="G24" s="73"/>
      <c r="H24" s="73"/>
      <c r="I24" s="66"/>
      <c r="J24" s="66"/>
      <c r="K24" s="66"/>
      <c r="L24" s="66"/>
      <c r="M24" s="67"/>
    </row>
    <row r="25" spans="1:89" ht="15" customHeight="1">
      <c r="A25" s="74"/>
      <c r="B25" s="75"/>
      <c r="C25" s="75"/>
      <c r="D25" s="75"/>
      <c r="E25" s="75"/>
      <c r="F25" s="75"/>
      <c r="G25" s="75"/>
      <c r="H25" s="75"/>
      <c r="I25" s="68"/>
      <c r="J25" s="68"/>
      <c r="K25" s="68"/>
      <c r="L25" s="68"/>
      <c r="M25" s="69"/>
    </row>
    <row r="26" spans="1:89" ht="15" customHeight="1">
      <c r="A26" s="74"/>
      <c r="B26" s="75"/>
      <c r="C26" s="75"/>
      <c r="D26" s="75"/>
      <c r="E26" s="75"/>
      <c r="F26" s="75"/>
      <c r="G26" s="75"/>
      <c r="H26" s="75"/>
      <c r="I26" s="68"/>
      <c r="J26" s="68"/>
      <c r="K26" s="68"/>
      <c r="L26" s="68"/>
      <c r="M26" s="69"/>
    </row>
    <row r="27" spans="1:89" ht="15" customHeight="1">
      <c r="A27" s="74"/>
      <c r="B27" s="75"/>
      <c r="C27" s="75"/>
      <c r="D27" s="75"/>
      <c r="E27" s="75"/>
      <c r="F27" s="75"/>
      <c r="G27" s="75"/>
      <c r="H27" s="75"/>
      <c r="I27" s="68"/>
      <c r="J27" s="68"/>
      <c r="K27" s="68"/>
      <c r="L27" s="68"/>
      <c r="M27" s="69"/>
    </row>
    <row r="28" spans="1:89" ht="15" customHeight="1">
      <c r="A28" s="76"/>
      <c r="B28" s="77"/>
      <c r="C28" s="77"/>
      <c r="D28" s="77"/>
      <c r="E28" s="77"/>
      <c r="F28" s="77"/>
      <c r="G28" s="77"/>
      <c r="H28" s="77"/>
      <c r="I28" s="70"/>
      <c r="J28" s="70"/>
      <c r="K28" s="70"/>
      <c r="L28" s="70"/>
      <c r="M28" s="71"/>
    </row>
  </sheetData>
  <mergeCells count="38">
    <mergeCell ref="A10:A11"/>
    <mergeCell ref="I24:M28"/>
    <mergeCell ref="A24:H28"/>
    <mergeCell ref="A22:M22"/>
    <mergeCell ref="A23:M23"/>
    <mergeCell ref="A21:C21"/>
    <mergeCell ref="D21:H21"/>
    <mergeCell ref="K21:M21"/>
    <mergeCell ref="I21:J21"/>
    <mergeCell ref="A20:M20"/>
    <mergeCell ref="A18:M18"/>
    <mergeCell ref="A19:C19"/>
    <mergeCell ref="D19:M19"/>
    <mergeCell ref="A17:J17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I7:J7"/>
    <mergeCell ref="I8:J8"/>
    <mergeCell ref="B11:M11"/>
    <mergeCell ref="H10:I10"/>
    <mergeCell ref="K17:M17"/>
    <mergeCell ref="B10:D10"/>
    <mergeCell ref="B12:D12"/>
    <mergeCell ref="A15:K15"/>
    <mergeCell ref="A16:K16"/>
    <mergeCell ref="B13:D13"/>
    <mergeCell ref="H12:I12"/>
    <mergeCell ref="B14:D14"/>
    <mergeCell ref="H13:I13"/>
    <mergeCell ref="H14:I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portrait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2024-07-24T19:27:45Z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