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03"/>
  <workbookPr/>
  <mc:AlternateContent xmlns:mc="http://schemas.openxmlformats.org/markup-compatibility/2006">
    <mc:Choice Requires="x15">
      <x15ac:absPath xmlns:x15ac="http://schemas.microsoft.com/office/spreadsheetml/2010/11/ac" url="C:\Users\dlynn\Desktop\"/>
    </mc:Choice>
  </mc:AlternateContent>
  <xr:revisionPtr revIDLastSave="2683" documentId="8_{234EC04C-62B1-4DA2-ADA3-6907629F844F}" xr6:coauthVersionLast="47" xr6:coauthVersionMax="47" xr10:uidLastSave="{1E5EE049-74A6-429F-814D-1EA7A19CB1AF}"/>
  <bookViews>
    <workbookView xWindow="-120" yWindow="-120" windowWidth="29040" windowHeight="15840" xr2:uid="{00000000-000D-0000-FFFF-FFFF00000000}"/>
  </bookViews>
  <sheets>
    <sheet name="Proceso Núm. ENJ-CM-2023-235" sheetId="5" r:id="rId1"/>
  </sheets>
  <definedNames>
    <definedName name="_xlnm.Print_Titles" localSheetId="0">'Proceso Núm. ENJ-CM-2023-235'!$1:$10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5" l="1"/>
  <c r="J11" i="5"/>
  <c r="L26" i="5"/>
  <c r="N26" i="5" s="1"/>
  <c r="L27" i="5"/>
  <c r="N27" i="5" s="1"/>
  <c r="L28" i="5"/>
  <c r="N28" i="5" s="1"/>
  <c r="J26" i="5"/>
  <c r="J27" i="5"/>
  <c r="J28" i="5"/>
  <c r="L12" i="5"/>
  <c r="N12" i="5" s="1"/>
  <c r="L13" i="5"/>
  <c r="N13" i="5" s="1"/>
  <c r="L14" i="5"/>
  <c r="N14" i="5" s="1"/>
  <c r="L15" i="5"/>
  <c r="N15" i="5" s="1"/>
  <c r="L16" i="5"/>
  <c r="N16" i="5" s="1"/>
  <c r="L17" i="5"/>
  <c r="N17" i="5" s="1"/>
  <c r="L18" i="5"/>
  <c r="N18" i="5" s="1"/>
  <c r="L19" i="5"/>
  <c r="N19" i="5" s="1"/>
  <c r="L20" i="5"/>
  <c r="N20" i="5" s="1"/>
  <c r="L21" i="5"/>
  <c r="N21" i="5" s="1"/>
  <c r="L22" i="5"/>
  <c r="N22" i="5" s="1"/>
  <c r="L23" i="5"/>
  <c r="N23" i="5" s="1"/>
  <c r="L24" i="5"/>
  <c r="N24" i="5" s="1"/>
  <c r="L25" i="5"/>
  <c r="N25" i="5" s="1"/>
  <c r="J12" i="5"/>
  <c r="J13" i="5"/>
  <c r="J14" i="5"/>
  <c r="J15" i="5"/>
  <c r="J16" i="5"/>
  <c r="J17" i="5"/>
  <c r="J18" i="5"/>
  <c r="J19" i="5"/>
  <c r="J20" i="5"/>
  <c r="J21" i="5"/>
  <c r="J22" i="5"/>
  <c r="J23" i="5"/>
  <c r="J24" i="5"/>
  <c r="J25" i="5"/>
  <c r="L30" i="5" l="1"/>
  <c r="L29" i="5"/>
  <c r="I34" i="5" s="1"/>
  <c r="N11" i="5"/>
</calcChain>
</file>

<file path=xl/sharedStrings.xml><?xml version="1.0" encoding="utf-8"?>
<sst xmlns="http://schemas.openxmlformats.org/spreadsheetml/2006/main" count="61" uniqueCount="44">
  <si>
    <t>OFERTA ECONÓMICA</t>
  </si>
  <si>
    <t>Título del Proceso:</t>
  </si>
  <si>
    <t>Solicitud de contratación de una empresa para el alquiler y montaje de audiovisuales para la actividad “Planificación 2024 para una justicia al día”, a celebrarse el día 14 de diciembre (sujeto a confirmación), en horario de 8:00 a.m. hasta la 6:00 p.m. dirigido a Mipymes</t>
  </si>
  <si>
    <t>ENJ-CM-2023-236</t>
  </si>
  <si>
    <t>Nombre del Oferente:</t>
  </si>
  <si>
    <t>RNC:</t>
  </si>
  <si>
    <t>Fecha:</t>
  </si>
  <si>
    <t>RPE:</t>
  </si>
  <si>
    <t>Ítem                     No.</t>
  </si>
  <si>
    <t xml:space="preserve">Descripción del Bien, Servicio y Obra </t>
  </si>
  <si>
    <t>Marca y Modelo</t>
  </si>
  <si>
    <t>Unidad de Medida</t>
  </si>
  <si>
    <t>Cantidad</t>
  </si>
  <si>
    <t>Precio Unitario</t>
  </si>
  <si>
    <t>ITBIS %</t>
  </si>
  <si>
    <t>ITBIS RD$</t>
  </si>
  <si>
    <t>Precio Unitario Final</t>
  </si>
  <si>
    <t>Precio Total</t>
  </si>
  <si>
    <t>Una (1) Pantalla Led de aproximadamente 4x3 metros P4 Pro incrustada en paneles tensados para ser
colocada en la tarima. La empresa debe imprimir estos paneles con la línea gráfica que será suministrada.</t>
  </si>
  <si>
    <t>UND</t>
  </si>
  <si>
    <t>Tres (3) televisores led con su pedestal de un mínimo de 75 pulgadas para ser colocadas lateralmente en el salón.</t>
  </si>
  <si>
    <t xml:space="preserve">1 micrófono de pódium. </t>
  </si>
  <si>
    <t>4 micrófonos inalámbricos.</t>
  </si>
  <si>
    <t>2 micrófonos de solapa.</t>
  </si>
  <si>
    <t>3 micrófonos headset.</t>
  </si>
  <si>
    <t xml:space="preserve">Dos (2) punteros para presentaciones. </t>
  </si>
  <si>
    <t>Sistema de sonido con bocinas y su pedestal.</t>
  </si>
  <si>
    <t>Equipo de proyección.</t>
  </si>
  <si>
    <t>6 luces LED RGB para escenario._x000D_</t>
  </si>
  <si>
    <t>10 luces Led en todo el salón.</t>
  </si>
  <si>
    <t>(1) laptop funcional para las transmisiones de videos, ppt, y compatible con los audiovisuales
Sistema Profesional de Sonido con Mezclador.</t>
  </si>
  <si>
    <t>Sistema Profesional de Sonido con Mezclador.</t>
  </si>
  <si>
    <t>Teleprompter y pantallas de piso</t>
  </si>
  <si>
    <t>• 3 cámaras (2 fijas + 1 Móvil), Mini Extreme ISO Switcher, Monitor para multicámara, Zoom H8 audio, 3
transmisores inalámbricos de video, Computadora para control gráficos y titulación, estabilizador de cámara,
Codificador de video (bonding 6 fuentes de internet), Router de internet doble SIM</t>
  </si>
  <si>
    <t>Personal técnico para el manejo de los equipos
audiovisuales, presentaciones, sonido e iluminación
durante el desarrollo de la actividad. Incluir 3
camarógrafos.</t>
  </si>
  <si>
    <t>Integración de 3ro Digital (3 Cámaras Profesionales)</t>
  </si>
  <si>
    <t>Entrega de data de circuito cerrado editada en disco duro externo.</t>
  </si>
  <si>
    <t>SUBTOTAL</t>
  </si>
  <si>
    <t>TOTAL ITBIS</t>
  </si>
  <si>
    <t>Comentarios:</t>
  </si>
  <si>
    <t>Condición de pago</t>
  </si>
  <si>
    <t xml:space="preserve">Nota: Debe incluirse una prueba de sonido a ser realizada el día antes del evento.
Fecha de entrega: El montaje de los audiovisuales debe estar disponible el día antes del evento.
Nota: el salón estará disponible el día antes del evento para el montaje.
Lugar de entrega: Un hotel de Santo Domingo </t>
  </si>
  <si>
    <t>VALOR DE LA OFERTA EN LETRAS 
(DEBE CONTENER LOS IMPUESTOS INCLUIDOS)</t>
  </si>
  <si>
    <t>Nombre del representante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</si>
</sst>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_(&quot;$&quot;* \(#,##0.00\);_(&quot;$&quot;* &quot;-&quot;??_);_(@_)"/>
    <numFmt numFmtId="165" formatCode="_(&quot;RD$&quot;* #,##0.00_);_(&quot;RD$&quot;* \(#,##0.00\);_(&quot;RD$&quot;* &quot;-&quot;??_);_(@_)"/>
  </numFmts>
  <fonts count="11">
    <font>
      <sz val="11"/>
      <color theme="1"/>
      <name val="Calibri"/>
      <family val="2"/>
      <scheme val="minor"/>
    </font>
    <font>
      <sz val="11"/>
      <color theme="1"/>
      <name val="Calibri"/>
      <family val="2"/>
      <scheme val="minor"/>
    </font>
    <font>
      <sz val="10"/>
      <color theme="1"/>
      <name val="Calibri"/>
      <family val="2"/>
      <scheme val="minor"/>
    </font>
    <font>
      <b/>
      <sz val="11"/>
      <color theme="1"/>
      <name val="Times New Roman"/>
      <family val="1"/>
    </font>
    <font>
      <b/>
      <sz val="22"/>
      <color theme="1"/>
      <name val="Montserrat"/>
    </font>
    <font>
      <b/>
      <sz val="11"/>
      <color theme="1"/>
      <name val="Montserrat"/>
    </font>
    <font>
      <sz val="11"/>
      <color theme="1"/>
      <name val="Montserrat"/>
    </font>
    <font>
      <b/>
      <sz val="10"/>
      <color theme="1"/>
      <name val="Montserrat"/>
    </font>
    <font>
      <sz val="14"/>
      <color theme="1"/>
      <name val="Montserrat"/>
    </font>
    <font>
      <b/>
      <sz val="10"/>
      <color rgb="FF000000"/>
      <name val="Montserrat"/>
    </font>
    <font>
      <b/>
      <sz val="11"/>
      <color rgb="FF000000"/>
      <name val="Montserrat"/>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rgb="FF000000"/>
      </patternFill>
    </fill>
    <fill>
      <patternFill patternType="solid">
        <fgColor rgb="FF9BC2E6"/>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indexed="64"/>
      </left>
      <right/>
      <top style="medium">
        <color indexed="64"/>
      </top>
      <bottom/>
      <diagonal/>
    </border>
    <border>
      <left/>
      <right style="thin">
        <color indexed="64"/>
      </right>
      <top style="medium">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000000"/>
      </left>
      <right style="thin">
        <color rgb="FF000000"/>
      </right>
      <top/>
      <bottom/>
      <diagonal/>
    </border>
    <border>
      <left style="thin">
        <color rgb="FF000000"/>
      </left>
      <right/>
      <top/>
      <bottom/>
      <diagonal/>
    </border>
  </borders>
  <cellStyleXfs count="2">
    <xf numFmtId="0" fontId="0" fillId="0" borderId="0"/>
    <xf numFmtId="164" fontId="1" fillId="0" borderId="0" applyFont="0" applyFill="0" applyBorder="0" applyAlignment="0" applyProtection="0"/>
  </cellStyleXfs>
  <cellXfs count="108">
    <xf numFmtId="0" fontId="0" fillId="0" borderId="0" xfId="0"/>
    <xf numFmtId="0" fontId="2" fillId="0" borderId="0" xfId="0" applyFont="1"/>
    <xf numFmtId="0" fontId="3" fillId="0" borderId="0" xfId="0" applyFont="1" applyAlignment="1">
      <alignment horizontal="left" vertical="top"/>
    </xf>
    <xf numFmtId="0" fontId="3" fillId="0" borderId="0" xfId="0" applyFont="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6" fillId="2" borderId="0" xfId="0" applyFont="1" applyFill="1" applyAlignment="1">
      <alignment vertical="center"/>
    </xf>
    <xf numFmtId="0" fontId="6" fillId="2" borderId="0" xfId="0" applyFont="1" applyFill="1" applyAlignment="1">
      <alignment horizontal="center" vertical="center"/>
    </xf>
    <xf numFmtId="0" fontId="6" fillId="3" borderId="0" xfId="0" applyFont="1" applyFill="1" applyAlignment="1">
      <alignment horizontal="center" vertical="center"/>
    </xf>
    <xf numFmtId="0" fontId="5" fillId="3" borderId="13"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3" borderId="23" xfId="0" applyFont="1" applyFill="1" applyBorder="1" applyAlignment="1">
      <alignment horizontal="center" vertical="center" wrapText="1"/>
    </xf>
    <xf numFmtId="0" fontId="4" fillId="0" borderId="0" xfId="0" applyFont="1" applyAlignment="1">
      <alignment horizontal="center" vertical="center"/>
    </xf>
    <xf numFmtId="0" fontId="5" fillId="3" borderId="2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6" fillId="3" borderId="25" xfId="0" applyFont="1" applyFill="1" applyBorder="1" applyAlignment="1">
      <alignment horizontal="center" vertical="center"/>
    </xf>
    <xf numFmtId="0" fontId="5" fillId="3" borderId="21"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21" xfId="0" applyFont="1" applyFill="1" applyBorder="1" applyAlignment="1">
      <alignment horizontal="center" vertical="center" wrapText="1"/>
    </xf>
    <xf numFmtId="0" fontId="5" fillId="3" borderId="24" xfId="0" applyFont="1" applyFill="1" applyBorder="1" applyAlignment="1">
      <alignment horizontal="center" vertical="center" wrapText="1"/>
    </xf>
    <xf numFmtId="43" fontId="5" fillId="3" borderId="21" xfId="0" applyNumberFormat="1" applyFont="1" applyFill="1" applyBorder="1" applyAlignment="1">
      <alignment horizontal="center" vertic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 xfId="0" applyFont="1" applyBorder="1" applyAlignment="1">
      <alignment horizontal="center" wrapText="1"/>
    </xf>
    <xf numFmtId="0" fontId="8" fillId="0" borderId="6"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2"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8" fillId="0" borderId="5" xfId="0" applyFont="1" applyBorder="1" applyAlignment="1" applyProtection="1">
      <alignment horizontal="center" wrapText="1"/>
      <protection locked="0"/>
    </xf>
    <xf numFmtId="0" fontId="8" fillId="0" borderId="1" xfId="0" applyFont="1" applyBorder="1" applyAlignment="1" applyProtection="1">
      <alignment horizontal="center" wrapText="1"/>
      <protection locked="0"/>
    </xf>
    <xf numFmtId="0" fontId="8" fillId="0" borderId="7" xfId="0" applyFont="1" applyBorder="1" applyAlignment="1" applyProtection="1">
      <alignment horizontal="center" wrapText="1"/>
      <protection locked="0"/>
    </xf>
    <xf numFmtId="0" fontId="8" fillId="0" borderId="8" xfId="0" applyFont="1" applyBorder="1" applyAlignment="1" applyProtection="1">
      <alignment horizontal="center" wrapText="1"/>
      <protection locked="0"/>
    </xf>
    <xf numFmtId="0" fontId="6" fillId="0" borderId="0" xfId="0" applyFont="1" applyAlignment="1" applyProtection="1">
      <alignment horizontal="center" vertical="center"/>
      <protection locked="0"/>
    </xf>
    <xf numFmtId="0" fontId="7" fillId="3" borderId="13" xfId="0" applyFont="1" applyFill="1" applyBorder="1" applyAlignment="1">
      <alignment horizontal="center" vertical="center" wrapText="1"/>
    </xf>
    <xf numFmtId="0" fontId="7" fillId="0" borderId="13" xfId="0" applyFont="1" applyBorder="1" applyAlignment="1">
      <alignment horizontal="center" vertical="center" wrapText="1"/>
    </xf>
    <xf numFmtId="165" fontId="7" fillId="3" borderId="28" xfId="0" applyNumberFormat="1" applyFont="1" applyFill="1" applyBorder="1" applyAlignment="1">
      <alignment horizontal="center" vertical="center"/>
    </xf>
    <xf numFmtId="165" fontId="7" fillId="3" borderId="15" xfId="0" applyNumberFormat="1" applyFont="1" applyFill="1" applyBorder="1" applyAlignment="1">
      <alignment horizontal="center" vertical="center"/>
    </xf>
    <xf numFmtId="165" fontId="7" fillId="3" borderId="16" xfId="0" applyNumberFormat="1" applyFont="1" applyFill="1" applyBorder="1" applyAlignment="1">
      <alignment horizontal="center" vertical="center"/>
    </xf>
    <xf numFmtId="0" fontId="9" fillId="5" borderId="17" xfId="0" applyFont="1" applyFill="1" applyBorder="1" applyAlignment="1">
      <alignment horizontal="left" vertical="center" wrapText="1"/>
    </xf>
    <xf numFmtId="0" fontId="9" fillId="5" borderId="18" xfId="0" applyFont="1" applyFill="1" applyBorder="1" applyAlignment="1">
      <alignment horizontal="left" vertical="center"/>
    </xf>
    <xf numFmtId="0" fontId="9" fillId="5" borderId="15" xfId="0" applyFont="1" applyFill="1" applyBorder="1" applyAlignment="1">
      <alignment horizontal="left" vertical="center"/>
    </xf>
    <xf numFmtId="0" fontId="9" fillId="5" borderId="16" xfId="0" applyFont="1" applyFill="1" applyBorder="1" applyAlignment="1">
      <alignment horizontal="left" vertical="center"/>
    </xf>
    <xf numFmtId="0" fontId="10" fillId="5" borderId="21"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15" xfId="0" applyFont="1" applyFill="1" applyBorder="1" applyAlignment="1">
      <alignment horizontal="left" vertical="center"/>
    </xf>
    <xf numFmtId="0" fontId="10" fillId="5" borderId="16" xfId="0" applyFont="1" applyFill="1" applyBorder="1" applyAlignment="1">
      <alignment horizontal="left" vertical="center"/>
    </xf>
    <xf numFmtId="0" fontId="10" fillId="5" borderId="28" xfId="0" applyFont="1" applyFill="1" applyBorder="1" applyAlignment="1">
      <alignment horizontal="right" vertical="center"/>
    </xf>
    <xf numFmtId="0" fontId="10" fillId="5" borderId="15" xfId="0" applyFont="1" applyFill="1" applyBorder="1" applyAlignment="1">
      <alignment horizontal="right" vertical="center"/>
    </xf>
    <xf numFmtId="0" fontId="10" fillId="5" borderId="18" xfId="0" applyFont="1" applyFill="1" applyBorder="1" applyAlignment="1">
      <alignment horizontal="right" vertical="center"/>
    </xf>
    <xf numFmtId="0" fontId="10" fillId="5" borderId="19" xfId="0" applyFont="1" applyFill="1" applyBorder="1" applyAlignment="1">
      <alignment horizontal="right" vertical="center"/>
    </xf>
    <xf numFmtId="0" fontId="4" fillId="0" borderId="0" xfId="0" applyFont="1" applyAlignment="1">
      <alignment horizontal="center" vertical="center"/>
    </xf>
    <xf numFmtId="0" fontId="5" fillId="0" borderId="13" xfId="0" applyFont="1" applyBorder="1" applyAlignment="1">
      <alignment horizontal="center" vertical="top"/>
    </xf>
    <xf numFmtId="0" fontId="5" fillId="0" borderId="28" xfId="0" applyFont="1" applyBorder="1" applyAlignment="1">
      <alignment horizontal="center" vertical="top"/>
    </xf>
    <xf numFmtId="0" fontId="6" fillId="0" borderId="13"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7" fillId="3" borderId="2" xfId="0" applyFont="1" applyFill="1" applyBorder="1" applyAlignment="1">
      <alignment horizontal="left" vertical="center"/>
    </xf>
    <xf numFmtId="0" fontId="7" fillId="3" borderId="5" xfId="0" applyFont="1" applyFill="1" applyBorder="1" applyAlignment="1">
      <alignment horizontal="left" vertical="center"/>
    </xf>
    <xf numFmtId="0" fontId="7" fillId="3" borderId="31" xfId="0" applyFont="1" applyFill="1" applyBorder="1" applyAlignment="1">
      <alignment horizontal="left" vertical="center"/>
    </xf>
    <xf numFmtId="0" fontId="5" fillId="3" borderId="7" xfId="0" applyFont="1" applyFill="1" applyBorder="1" applyAlignment="1">
      <alignment horizontal="left" vertical="center"/>
    </xf>
    <xf numFmtId="0" fontId="5" fillId="3" borderId="32" xfId="0" applyFont="1" applyFill="1" applyBorder="1" applyAlignment="1">
      <alignment horizontal="left" vertical="center"/>
    </xf>
    <xf numFmtId="0" fontId="5" fillId="0" borderId="3"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9" fillId="4" borderId="22" xfId="0" applyFont="1" applyFill="1" applyBorder="1" applyAlignment="1">
      <alignment horizontal="left" vertical="center" wrapText="1"/>
    </xf>
    <xf numFmtId="0" fontId="9" fillId="4" borderId="30" xfId="0" applyFont="1" applyFill="1" applyBorder="1" applyAlignment="1">
      <alignment horizontal="left" vertical="center" wrapText="1"/>
    </xf>
    <xf numFmtId="0" fontId="9" fillId="4" borderId="23" xfId="0" applyFont="1" applyFill="1" applyBorder="1" applyAlignment="1">
      <alignment horizontal="left" vertical="center" wrapText="1"/>
    </xf>
    <xf numFmtId="0" fontId="5" fillId="3" borderId="11" xfId="0" applyFont="1" applyFill="1" applyBorder="1" applyAlignment="1">
      <alignment horizontal="center" vertical="center" wrapText="1"/>
    </xf>
    <xf numFmtId="165" fontId="6" fillId="3" borderId="17" xfId="0" applyNumberFormat="1" applyFont="1" applyFill="1" applyBorder="1" applyAlignment="1">
      <alignment horizontal="center" vertical="center"/>
    </xf>
    <xf numFmtId="165" fontId="6" fillId="3" borderId="18" xfId="0" applyNumberFormat="1" applyFont="1" applyFill="1" applyBorder="1" applyAlignment="1">
      <alignment horizontal="center" vertical="center"/>
    </xf>
    <xf numFmtId="165" fontId="6" fillId="3" borderId="19" xfId="0" applyNumberFormat="1" applyFont="1" applyFill="1" applyBorder="1" applyAlignment="1">
      <alignment horizontal="center" vertical="center"/>
    </xf>
    <xf numFmtId="0" fontId="10" fillId="5" borderId="13" xfId="0" applyFont="1" applyFill="1" applyBorder="1" applyAlignment="1">
      <alignment horizontal="center" vertical="center"/>
    </xf>
    <xf numFmtId="0" fontId="10" fillId="2" borderId="15" xfId="0" applyFont="1" applyFill="1" applyBorder="1" applyAlignment="1">
      <alignment horizontal="center"/>
    </xf>
    <xf numFmtId="0" fontId="10" fillId="2" borderId="16" xfId="0" applyFont="1" applyFill="1" applyBorder="1" applyAlignment="1">
      <alignment horizontal="center"/>
    </xf>
    <xf numFmtId="0" fontId="7" fillId="3" borderId="28"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5" fillId="3" borderId="28" xfId="0" applyFont="1" applyFill="1" applyBorder="1" applyAlignment="1">
      <alignment horizontal="center" vertical="center" wrapText="1"/>
    </xf>
    <xf numFmtId="0" fontId="6" fillId="2" borderId="18" xfId="0" applyFont="1" applyFill="1" applyBorder="1" applyAlignment="1" applyProtection="1">
      <alignment horizontal="center" vertical="center" wrapText="1"/>
      <protection locked="0"/>
    </xf>
    <xf numFmtId="0" fontId="5" fillId="3" borderId="18" xfId="0" applyFont="1" applyFill="1" applyBorder="1" applyAlignment="1">
      <alignment horizontal="center" vertical="center" wrapText="1"/>
    </xf>
    <xf numFmtId="9" fontId="6" fillId="0" borderId="25" xfId="0" applyNumberFormat="1" applyFont="1" applyBorder="1" applyAlignment="1">
      <alignment vertical="center" wrapText="1"/>
    </xf>
    <xf numFmtId="165" fontId="6" fillId="3" borderId="24" xfId="0" applyNumberFormat="1" applyFont="1" applyFill="1" applyBorder="1" applyAlignment="1">
      <alignment vertical="center"/>
    </xf>
    <xf numFmtId="0" fontId="6" fillId="2" borderId="13" xfId="0" applyFont="1" applyFill="1" applyBorder="1" applyAlignment="1" applyProtection="1">
      <alignment vertical="center" wrapText="1"/>
      <protection locked="0"/>
    </xf>
    <xf numFmtId="0" fontId="5" fillId="3" borderId="28" xfId="0" applyFont="1" applyFill="1" applyBorder="1" applyAlignment="1">
      <alignment vertical="center" wrapText="1"/>
    </xf>
    <xf numFmtId="9" fontId="6" fillId="0" borderId="13" xfId="0" applyNumberFormat="1" applyFont="1" applyBorder="1" applyAlignment="1">
      <alignment vertical="center" wrapText="1"/>
    </xf>
    <xf numFmtId="165" fontId="6" fillId="3" borderId="16" xfId="0" applyNumberFormat="1" applyFont="1" applyFill="1" applyBorder="1" applyAlignment="1">
      <alignment vertical="center"/>
    </xf>
    <xf numFmtId="43" fontId="5" fillId="3" borderId="13" xfId="0" applyNumberFormat="1" applyFont="1" applyFill="1" applyBorder="1" applyAlignment="1">
      <alignment vertical="center" wrapText="1"/>
    </xf>
    <xf numFmtId="0" fontId="6" fillId="3" borderId="13" xfId="0" applyFont="1" applyFill="1" applyBorder="1" applyAlignment="1">
      <alignment horizontal="center" vertical="center"/>
    </xf>
    <xf numFmtId="0" fontId="6" fillId="2" borderId="33" xfId="0" applyFont="1" applyFill="1" applyBorder="1" applyAlignment="1" applyProtection="1">
      <alignment vertical="center" wrapText="1"/>
      <protection locked="0"/>
    </xf>
    <xf numFmtId="0" fontId="6" fillId="2" borderId="28" xfId="0" applyFont="1" applyFill="1" applyBorder="1" applyAlignment="1" applyProtection="1">
      <alignment horizontal="center" vertical="center" wrapText="1"/>
      <protection locked="0"/>
    </xf>
    <xf numFmtId="0" fontId="6" fillId="3" borderId="28" xfId="0" applyFont="1" applyFill="1" applyBorder="1" applyAlignment="1">
      <alignment horizontal="center" vertical="center"/>
    </xf>
    <xf numFmtId="0" fontId="7" fillId="3" borderId="13"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5" fillId="3" borderId="34" xfId="0" applyFont="1" applyFill="1" applyBorder="1" applyAlignment="1">
      <alignment horizontal="center" vertical="center" wrapText="1"/>
    </xf>
    <xf numFmtId="0" fontId="10" fillId="5" borderId="17" xfId="0" applyFont="1" applyFill="1" applyBorder="1" applyAlignment="1">
      <alignment horizontal="right" vertical="center"/>
    </xf>
    <xf numFmtId="0" fontId="7" fillId="3" borderId="25" xfId="0" applyFont="1" applyFill="1" applyBorder="1" applyAlignment="1">
      <alignment horizontal="left" vertical="center" wrapText="1"/>
    </xf>
    <xf numFmtId="0" fontId="6" fillId="3" borderId="21" xfId="0" applyFont="1" applyFill="1" applyBorder="1" applyAlignment="1">
      <alignment horizontal="center" vertical="center"/>
    </xf>
    <xf numFmtId="0" fontId="5" fillId="0" borderId="28" xfId="0" applyFont="1" applyBorder="1" applyAlignment="1">
      <alignment horizontal="center" vertical="center" wrapText="1"/>
    </xf>
    <xf numFmtId="43" fontId="5" fillId="3" borderId="28" xfId="0" applyNumberFormat="1" applyFont="1" applyFill="1" applyBorder="1" applyAlignment="1">
      <alignment horizontal="center" vertical="center" wrapText="1"/>
    </xf>
    <xf numFmtId="43" fontId="5" fillId="3" borderId="16" xfId="0" applyNumberFormat="1" applyFont="1" applyFill="1" applyBorder="1" applyAlignment="1">
      <alignment horizontal="center" vertical="center" wrapText="1"/>
    </xf>
    <xf numFmtId="165" fontId="6" fillId="3" borderId="13" xfId="0" applyNumberFormat="1" applyFont="1" applyFill="1" applyBorder="1" applyAlignment="1">
      <alignment vertical="center"/>
    </xf>
    <xf numFmtId="43" fontId="5" fillId="3" borderId="13" xfId="0" applyNumberFormat="1" applyFont="1" applyFill="1" applyBorder="1" applyAlignment="1">
      <alignment horizontal="center" vertical="center" wrapText="1"/>
    </xf>
    <xf numFmtId="43" fontId="5" fillId="3" borderId="24" xfId="0" applyNumberFormat="1" applyFont="1" applyFill="1" applyBorder="1" applyAlignment="1">
      <alignment horizontal="center" vertical="center" wrapText="1"/>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0</xdr:row>
      <xdr:rowOff>228600</xdr:rowOff>
    </xdr:from>
    <xdr:to>
      <xdr:col>3</xdr:col>
      <xdr:colOff>266700</xdr:colOff>
      <xdr:row>4</xdr:row>
      <xdr:rowOff>257175</xdr:rowOff>
    </xdr:to>
    <xdr:pic>
      <xdr:nvPicPr>
        <xdr:cNvPr id="5" name="Imagen 1">
          <a:extLst>
            <a:ext uri="{FF2B5EF4-FFF2-40B4-BE49-F238E27FC236}">
              <a16:creationId xmlns:a16="http://schemas.microsoft.com/office/drawing/2014/main" id="{F8818A3B-3054-49F3-BB91-8285A680D7B0}"/>
            </a:ext>
          </a:extLst>
        </xdr:cNvPr>
        <xdr:cNvPicPr>
          <a:picLocks noChangeAspect="1"/>
        </xdr:cNvPicPr>
      </xdr:nvPicPr>
      <xdr:blipFill>
        <a:blip xmlns:r="http://schemas.openxmlformats.org/officeDocument/2006/relationships" r:embed="rId1"/>
        <a:stretch>
          <a:fillRect/>
        </a:stretch>
      </xdr:blipFill>
      <xdr:spPr>
        <a:xfrm>
          <a:off x="590550" y="228600"/>
          <a:ext cx="2143125" cy="1619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L41"/>
  <sheetViews>
    <sheetView showGridLines="0" tabSelected="1" topLeftCell="A26" zoomScale="80" zoomScaleNormal="80" zoomScaleSheetLayoutView="100" workbookViewId="0">
      <selection activeCell="B25" sqref="B25:D25"/>
    </sheetView>
  </sheetViews>
  <sheetFormatPr defaultColWidth="11.42578125" defaultRowHeight="15"/>
  <cols>
    <col min="1" max="1" width="6.42578125" customWidth="1"/>
    <col min="2" max="2" width="17.85546875" customWidth="1"/>
    <col min="3" max="3" width="12.7109375" customWidth="1"/>
    <col min="4" max="4" width="81.85546875" customWidth="1"/>
    <col min="5" max="5" width="35.140625" customWidth="1"/>
    <col min="6" max="6" width="11.42578125" bestFit="1" customWidth="1"/>
    <col min="7" max="7" width="14" customWidth="1"/>
    <col min="8" max="8" width="29.28515625" customWidth="1"/>
    <col min="9" max="10" width="9.7109375" customWidth="1"/>
    <col min="11" max="11" width="12.140625" customWidth="1"/>
    <col min="12" max="12" width="25.7109375" customWidth="1"/>
    <col min="13" max="13" width="12.7109375" hidden="1" customWidth="1"/>
    <col min="14" max="14" width="25.7109375" customWidth="1"/>
    <col min="15" max="15" width="6" customWidth="1"/>
  </cols>
  <sheetData>
    <row r="1" spans="1:14" ht="45" customHeight="1"/>
    <row r="2" spans="1:14" ht="18.95" customHeight="1">
      <c r="A2" s="53" t="s">
        <v>0</v>
      </c>
      <c r="B2" s="53"/>
      <c r="C2" s="53"/>
      <c r="D2" s="53"/>
      <c r="E2" s="53"/>
      <c r="F2" s="53"/>
      <c r="G2" s="53"/>
      <c r="H2" s="53"/>
      <c r="I2" s="53"/>
      <c r="J2" s="53"/>
      <c r="K2" s="53"/>
      <c r="L2" s="53"/>
      <c r="M2" s="53"/>
      <c r="N2" s="53"/>
    </row>
    <row r="3" spans="1:14" ht="30.75" customHeight="1">
      <c r="A3" s="53"/>
      <c r="B3" s="53"/>
      <c r="C3" s="53"/>
      <c r="D3" s="53"/>
      <c r="E3" s="53"/>
      <c r="F3" s="53"/>
      <c r="G3" s="53"/>
      <c r="H3" s="53"/>
      <c r="I3" s="53"/>
      <c r="J3" s="53"/>
      <c r="K3" s="53"/>
      <c r="L3" s="53"/>
      <c r="M3" s="53"/>
      <c r="N3" s="53"/>
    </row>
    <row r="4" spans="1:14" ht="30.75" customHeight="1">
      <c r="A4" s="13"/>
      <c r="B4" s="13"/>
      <c r="C4" s="13"/>
      <c r="D4" s="13"/>
      <c r="E4" s="13"/>
      <c r="F4" s="13"/>
      <c r="G4" s="13"/>
      <c r="H4" s="13"/>
      <c r="I4" s="13"/>
      <c r="J4" s="13"/>
      <c r="K4" s="13"/>
      <c r="L4" s="13"/>
      <c r="M4" s="13"/>
      <c r="N4" s="13"/>
    </row>
    <row r="5" spans="1:14" ht="30.75" customHeight="1">
      <c r="A5" s="13"/>
      <c r="B5" s="13"/>
      <c r="C5" s="13"/>
      <c r="D5" s="13"/>
      <c r="E5" s="13"/>
      <c r="F5" s="13"/>
      <c r="G5" s="13"/>
      <c r="H5" s="13"/>
      <c r="I5" s="13"/>
      <c r="J5" s="13"/>
      <c r="K5" s="13"/>
      <c r="L5" s="13"/>
      <c r="M5" s="13"/>
      <c r="N5" s="13"/>
    </row>
    <row r="6" spans="1:14" ht="61.5" customHeight="1">
      <c r="A6" s="58" t="s">
        <v>1</v>
      </c>
      <c r="B6" s="58"/>
      <c r="C6" s="68" t="s">
        <v>2</v>
      </c>
      <c r="D6" s="69"/>
      <c r="E6" s="69"/>
      <c r="F6" s="69"/>
      <c r="G6" s="69"/>
      <c r="H6" s="69"/>
      <c r="I6" s="69"/>
      <c r="J6" s="69"/>
      <c r="K6" s="70"/>
      <c r="L6" s="63" t="s">
        <v>3</v>
      </c>
      <c r="M6" s="63"/>
      <c r="N6" s="63"/>
    </row>
    <row r="7" spans="1:14" ht="45" customHeight="1">
      <c r="A7" s="59" t="s">
        <v>4</v>
      </c>
      <c r="B7" s="60"/>
      <c r="C7" s="54"/>
      <c r="D7" s="54"/>
      <c r="E7" s="54"/>
      <c r="F7" s="54"/>
      <c r="G7" s="54"/>
      <c r="H7" s="55"/>
      <c r="I7" s="19" t="s">
        <v>5</v>
      </c>
      <c r="J7" s="19"/>
      <c r="K7" s="19"/>
      <c r="L7" s="64"/>
      <c r="M7" s="64"/>
      <c r="N7" s="65"/>
    </row>
    <row r="8" spans="1:14" ht="45" customHeight="1">
      <c r="A8" s="61" t="s">
        <v>6</v>
      </c>
      <c r="B8" s="62"/>
      <c r="C8" s="56"/>
      <c r="D8" s="56"/>
      <c r="E8" s="56"/>
      <c r="F8" s="56"/>
      <c r="G8" s="56"/>
      <c r="H8" s="57"/>
      <c r="I8" s="19" t="s">
        <v>7</v>
      </c>
      <c r="J8" s="19"/>
      <c r="K8" s="19"/>
      <c r="L8" s="66"/>
      <c r="M8" s="67"/>
      <c r="N8" s="67"/>
    </row>
    <row r="9" spans="1:14" ht="6" customHeight="1">
      <c r="A9" s="2"/>
      <c r="B9" s="2"/>
      <c r="C9" s="2"/>
      <c r="D9" s="2"/>
      <c r="E9" s="2"/>
      <c r="F9" s="3"/>
      <c r="G9" s="3"/>
      <c r="H9" s="3"/>
      <c r="I9" s="3"/>
      <c r="J9" s="3"/>
      <c r="K9" s="3"/>
      <c r="L9" s="3"/>
      <c r="M9" s="3"/>
      <c r="N9" s="3"/>
    </row>
    <row r="10" spans="1:14" ht="50.25" customHeight="1">
      <c r="A10" s="4" t="s">
        <v>8</v>
      </c>
      <c r="B10" s="71" t="s">
        <v>9</v>
      </c>
      <c r="C10" s="71"/>
      <c r="D10" s="71"/>
      <c r="E10" s="11" t="s">
        <v>10</v>
      </c>
      <c r="F10" s="10" t="s">
        <v>11</v>
      </c>
      <c r="G10" s="18" t="s">
        <v>12</v>
      </c>
      <c r="H10" s="17" t="s">
        <v>13</v>
      </c>
      <c r="I10" s="14" t="s">
        <v>14</v>
      </c>
      <c r="J10" s="20" t="s">
        <v>15</v>
      </c>
      <c r="K10" s="21"/>
      <c r="L10" s="12" t="s">
        <v>16</v>
      </c>
      <c r="M10" s="5"/>
      <c r="N10" s="6" t="s">
        <v>17</v>
      </c>
    </row>
    <row r="11" spans="1:14" ht="48.75" customHeight="1">
      <c r="A11" s="10">
        <v>1</v>
      </c>
      <c r="B11" s="78" t="s">
        <v>18</v>
      </c>
      <c r="C11" s="79"/>
      <c r="D11" s="80"/>
      <c r="E11" s="86"/>
      <c r="F11" s="91" t="s">
        <v>19</v>
      </c>
      <c r="G11" s="87"/>
      <c r="H11" s="102"/>
      <c r="I11" s="88">
        <v>0.18</v>
      </c>
      <c r="J11" s="103">
        <f>SUM(L11*I11)</f>
        <v>0</v>
      </c>
      <c r="K11" s="104"/>
      <c r="L11" s="89">
        <f>SUM(H11*G11)</f>
        <v>0</v>
      </c>
      <c r="M11" s="10"/>
      <c r="N11" s="90">
        <f>SUM(L11)</f>
        <v>0</v>
      </c>
    </row>
    <row r="12" spans="1:14" ht="48.75" customHeight="1">
      <c r="A12" s="14">
        <v>2</v>
      </c>
      <c r="B12" s="78" t="s">
        <v>20</v>
      </c>
      <c r="C12" s="79"/>
      <c r="D12" s="80"/>
      <c r="E12" s="92"/>
      <c r="F12" s="16" t="s">
        <v>19</v>
      </c>
      <c r="G12" s="87"/>
      <c r="H12" s="102"/>
      <c r="I12" s="88">
        <v>0.18</v>
      </c>
      <c r="J12" s="103">
        <f t="shared" ref="J12:J25" si="0">SUM(L12*I12)</f>
        <v>0</v>
      </c>
      <c r="K12" s="104"/>
      <c r="L12" s="89">
        <f t="shared" ref="L12:L28" si="1">SUM(H12*G12)</f>
        <v>0</v>
      </c>
      <c r="M12" s="15"/>
      <c r="N12" s="90">
        <f t="shared" ref="N12:N28" si="2">SUM(L12)</f>
        <v>0</v>
      </c>
    </row>
    <row r="13" spans="1:14" ht="38.25" customHeight="1">
      <c r="A13" s="14">
        <v>3</v>
      </c>
      <c r="B13" s="96" t="s">
        <v>21</v>
      </c>
      <c r="C13" s="97"/>
      <c r="D13" s="97"/>
      <c r="E13" s="93"/>
      <c r="F13" s="16" t="s">
        <v>19</v>
      </c>
      <c r="G13" s="87"/>
      <c r="H13" s="102"/>
      <c r="I13" s="88">
        <v>0.18</v>
      </c>
      <c r="J13" s="103">
        <f t="shared" si="0"/>
        <v>0</v>
      </c>
      <c r="K13" s="104"/>
      <c r="L13" s="89">
        <f t="shared" si="1"/>
        <v>0</v>
      </c>
      <c r="M13" s="83"/>
      <c r="N13" s="90">
        <f t="shared" si="2"/>
        <v>0</v>
      </c>
    </row>
    <row r="14" spans="1:14" ht="33.75" customHeight="1">
      <c r="A14" s="81">
        <v>4</v>
      </c>
      <c r="B14" s="100" t="s">
        <v>22</v>
      </c>
      <c r="C14" s="100"/>
      <c r="D14" s="100"/>
      <c r="E14" s="82"/>
      <c r="F14" s="94" t="s">
        <v>19</v>
      </c>
      <c r="G14" s="87"/>
      <c r="H14" s="102"/>
      <c r="I14" s="88">
        <v>0.18</v>
      </c>
      <c r="J14" s="103">
        <f t="shared" si="0"/>
        <v>0</v>
      </c>
      <c r="K14" s="104"/>
      <c r="L14" s="89">
        <f t="shared" si="1"/>
        <v>0</v>
      </c>
      <c r="M14" s="83"/>
      <c r="N14" s="90">
        <f t="shared" si="2"/>
        <v>0</v>
      </c>
    </row>
    <row r="15" spans="1:14" ht="43.5" customHeight="1">
      <c r="A15" s="98">
        <v>5</v>
      </c>
      <c r="B15" s="95" t="s">
        <v>23</v>
      </c>
      <c r="C15" s="95"/>
      <c r="D15" s="95"/>
      <c r="E15" s="82"/>
      <c r="F15" s="94" t="s">
        <v>19</v>
      </c>
      <c r="G15" s="87"/>
      <c r="H15" s="102"/>
      <c r="I15" s="88">
        <v>0.18</v>
      </c>
      <c r="J15" s="103">
        <f t="shared" si="0"/>
        <v>0</v>
      </c>
      <c r="K15" s="104"/>
      <c r="L15" s="89">
        <f t="shared" si="1"/>
        <v>0</v>
      </c>
      <c r="M15" s="83"/>
      <c r="N15" s="90">
        <f t="shared" si="2"/>
        <v>0</v>
      </c>
    </row>
    <row r="16" spans="1:14" ht="28.5" customHeight="1">
      <c r="A16" s="81">
        <v>6</v>
      </c>
      <c r="B16" s="95" t="s">
        <v>24</v>
      </c>
      <c r="C16" s="95"/>
      <c r="D16" s="95"/>
      <c r="E16" s="82"/>
      <c r="F16" s="101" t="s">
        <v>19</v>
      </c>
      <c r="G16" s="87"/>
      <c r="H16" s="102"/>
      <c r="I16" s="88">
        <v>0.18</v>
      </c>
      <c r="J16" s="103">
        <f t="shared" si="0"/>
        <v>0</v>
      </c>
      <c r="K16" s="104"/>
      <c r="L16" s="89">
        <f t="shared" si="1"/>
        <v>0</v>
      </c>
      <c r="M16" s="83"/>
      <c r="N16" s="90">
        <f t="shared" si="2"/>
        <v>0</v>
      </c>
    </row>
    <row r="17" spans="1:90" ht="28.5" customHeight="1">
      <c r="A17" s="81">
        <v>7</v>
      </c>
      <c r="B17" s="95" t="s">
        <v>25</v>
      </c>
      <c r="C17" s="95"/>
      <c r="D17" s="95"/>
      <c r="E17" s="82"/>
      <c r="F17" s="101" t="s">
        <v>19</v>
      </c>
      <c r="G17" s="87"/>
      <c r="H17" s="102"/>
      <c r="I17" s="88">
        <v>0.18</v>
      </c>
      <c r="J17" s="103">
        <f t="shared" si="0"/>
        <v>0</v>
      </c>
      <c r="K17" s="104"/>
      <c r="L17" s="89">
        <f t="shared" si="1"/>
        <v>0</v>
      </c>
      <c r="M17" s="83"/>
      <c r="N17" s="90">
        <f t="shared" si="2"/>
        <v>0</v>
      </c>
    </row>
    <row r="18" spans="1:90" ht="28.5" customHeight="1">
      <c r="A18" s="81">
        <v>8</v>
      </c>
      <c r="B18" s="95" t="s">
        <v>26</v>
      </c>
      <c r="C18" s="95"/>
      <c r="D18" s="95"/>
      <c r="E18" s="82"/>
      <c r="F18" s="101" t="s">
        <v>19</v>
      </c>
      <c r="G18" s="87"/>
      <c r="H18" s="102"/>
      <c r="I18" s="88">
        <v>0.18</v>
      </c>
      <c r="J18" s="103">
        <f t="shared" si="0"/>
        <v>0</v>
      </c>
      <c r="K18" s="104"/>
      <c r="L18" s="89">
        <f t="shared" si="1"/>
        <v>0</v>
      </c>
      <c r="M18" s="83"/>
      <c r="N18" s="90">
        <f t="shared" si="2"/>
        <v>0</v>
      </c>
    </row>
    <row r="19" spans="1:90" ht="28.5" customHeight="1">
      <c r="A19" s="81">
        <v>9</v>
      </c>
      <c r="B19" s="95" t="s">
        <v>27</v>
      </c>
      <c r="C19" s="95"/>
      <c r="D19" s="95"/>
      <c r="E19" s="82"/>
      <c r="F19" s="101" t="s">
        <v>19</v>
      </c>
      <c r="G19" s="87"/>
      <c r="H19" s="102"/>
      <c r="I19" s="88">
        <v>0.18</v>
      </c>
      <c r="J19" s="103">
        <f t="shared" si="0"/>
        <v>0</v>
      </c>
      <c r="K19" s="104"/>
      <c r="L19" s="89">
        <f t="shared" si="1"/>
        <v>0</v>
      </c>
      <c r="M19" s="83"/>
      <c r="N19" s="90">
        <f t="shared" si="2"/>
        <v>0</v>
      </c>
    </row>
    <row r="20" spans="1:90" ht="28.5" customHeight="1">
      <c r="A20" s="81">
        <v>10</v>
      </c>
      <c r="B20" s="95" t="s">
        <v>28</v>
      </c>
      <c r="C20" s="95"/>
      <c r="D20" s="95"/>
      <c r="E20" s="82"/>
      <c r="F20" s="101" t="s">
        <v>19</v>
      </c>
      <c r="G20" s="87"/>
      <c r="H20" s="102"/>
      <c r="I20" s="88">
        <v>0.18</v>
      </c>
      <c r="J20" s="103">
        <f t="shared" si="0"/>
        <v>0</v>
      </c>
      <c r="K20" s="104"/>
      <c r="L20" s="89">
        <f t="shared" si="1"/>
        <v>0</v>
      </c>
      <c r="M20" s="83"/>
      <c r="N20" s="90">
        <f t="shared" si="2"/>
        <v>0</v>
      </c>
    </row>
    <row r="21" spans="1:90" ht="28.5" customHeight="1">
      <c r="A21" s="81">
        <v>11</v>
      </c>
      <c r="B21" s="95" t="s">
        <v>29</v>
      </c>
      <c r="C21" s="95"/>
      <c r="D21" s="95"/>
      <c r="E21" s="82"/>
      <c r="F21" s="101" t="s">
        <v>19</v>
      </c>
      <c r="G21" s="87"/>
      <c r="H21" s="102"/>
      <c r="I21" s="88">
        <v>0.18</v>
      </c>
      <c r="J21" s="103">
        <f t="shared" si="0"/>
        <v>0</v>
      </c>
      <c r="K21" s="104"/>
      <c r="L21" s="89">
        <f t="shared" si="1"/>
        <v>0</v>
      </c>
      <c r="M21" s="83"/>
      <c r="N21" s="90">
        <f t="shared" si="2"/>
        <v>0</v>
      </c>
    </row>
    <row r="22" spans="1:90" ht="28.5" customHeight="1">
      <c r="A22" s="81">
        <v>12</v>
      </c>
      <c r="B22" s="95" t="s">
        <v>30</v>
      </c>
      <c r="C22" s="95"/>
      <c r="D22" s="95"/>
      <c r="E22" s="82"/>
      <c r="F22" s="101" t="s">
        <v>19</v>
      </c>
      <c r="G22" s="87"/>
      <c r="H22" s="102"/>
      <c r="I22" s="88">
        <v>0.18</v>
      </c>
      <c r="J22" s="103">
        <f t="shared" si="0"/>
        <v>0</v>
      </c>
      <c r="K22" s="104"/>
      <c r="L22" s="89">
        <f t="shared" si="1"/>
        <v>0</v>
      </c>
      <c r="M22" s="83"/>
      <c r="N22" s="90">
        <f t="shared" si="2"/>
        <v>0</v>
      </c>
    </row>
    <row r="23" spans="1:90" ht="28.5" customHeight="1">
      <c r="A23" s="81">
        <v>13</v>
      </c>
      <c r="B23" s="95" t="s">
        <v>31</v>
      </c>
      <c r="C23" s="95"/>
      <c r="D23" s="95"/>
      <c r="E23" s="82"/>
      <c r="F23" s="101" t="s">
        <v>19</v>
      </c>
      <c r="G23" s="87"/>
      <c r="H23" s="102"/>
      <c r="I23" s="88">
        <v>0.18</v>
      </c>
      <c r="J23" s="103">
        <f t="shared" si="0"/>
        <v>0</v>
      </c>
      <c r="K23" s="104"/>
      <c r="L23" s="89">
        <f t="shared" si="1"/>
        <v>0</v>
      </c>
      <c r="M23" s="83"/>
      <c r="N23" s="90">
        <f t="shared" si="2"/>
        <v>0</v>
      </c>
    </row>
    <row r="24" spans="1:90" ht="28.5" customHeight="1">
      <c r="A24" s="81">
        <v>14</v>
      </c>
      <c r="B24" s="95" t="s">
        <v>32</v>
      </c>
      <c r="C24" s="95"/>
      <c r="D24" s="95"/>
      <c r="E24" s="82"/>
      <c r="F24" s="101" t="s">
        <v>19</v>
      </c>
      <c r="G24" s="87"/>
      <c r="H24" s="102"/>
      <c r="I24" s="88">
        <v>0.18</v>
      </c>
      <c r="J24" s="103">
        <f t="shared" si="0"/>
        <v>0</v>
      </c>
      <c r="K24" s="104"/>
      <c r="L24" s="89">
        <f t="shared" si="1"/>
        <v>0</v>
      </c>
      <c r="M24" s="83"/>
      <c r="N24" s="90">
        <f t="shared" si="2"/>
        <v>0</v>
      </c>
    </row>
    <row r="25" spans="1:90" ht="83.25" customHeight="1">
      <c r="A25" s="81">
        <v>15</v>
      </c>
      <c r="B25" s="95" t="s">
        <v>33</v>
      </c>
      <c r="C25" s="95"/>
      <c r="D25" s="95"/>
      <c r="E25" s="82"/>
      <c r="F25" s="16" t="s">
        <v>19</v>
      </c>
      <c r="G25" s="87"/>
      <c r="H25" s="102"/>
      <c r="I25" s="84">
        <v>0.18</v>
      </c>
      <c r="J25" s="22">
        <f t="shared" si="0"/>
        <v>0</v>
      </c>
      <c r="K25" s="107"/>
      <c r="L25" s="85">
        <f t="shared" si="1"/>
        <v>0</v>
      </c>
      <c r="M25" s="83"/>
      <c r="N25" s="90">
        <f t="shared" si="2"/>
        <v>0</v>
      </c>
    </row>
    <row r="26" spans="1:90" ht="83.25" customHeight="1">
      <c r="A26" s="81">
        <v>16</v>
      </c>
      <c r="B26" s="95" t="s">
        <v>34</v>
      </c>
      <c r="C26" s="95"/>
      <c r="D26" s="95"/>
      <c r="E26" s="82"/>
      <c r="F26" s="16" t="s">
        <v>19</v>
      </c>
      <c r="G26" s="87"/>
      <c r="H26" s="102"/>
      <c r="I26" s="84">
        <v>0.18</v>
      </c>
      <c r="J26" s="106">
        <f t="shared" ref="J26:J28" si="3">SUM(L26*I26)</f>
        <v>0</v>
      </c>
      <c r="K26" s="106"/>
      <c r="L26" s="85">
        <f t="shared" si="1"/>
        <v>0</v>
      </c>
      <c r="M26" s="83"/>
      <c r="N26" s="90">
        <f t="shared" si="2"/>
        <v>0</v>
      </c>
    </row>
    <row r="27" spans="1:90" ht="51.75" customHeight="1">
      <c r="A27" s="81">
        <v>17</v>
      </c>
      <c r="B27" s="95" t="s">
        <v>35</v>
      </c>
      <c r="C27" s="95"/>
      <c r="D27" s="95"/>
      <c r="E27" s="82"/>
      <c r="F27" s="16" t="s">
        <v>19</v>
      </c>
      <c r="G27" s="87"/>
      <c r="H27" s="102"/>
      <c r="I27" s="84">
        <v>0.18</v>
      </c>
      <c r="J27" s="106">
        <f t="shared" si="3"/>
        <v>0</v>
      </c>
      <c r="K27" s="106"/>
      <c r="L27" s="85">
        <f t="shared" si="1"/>
        <v>0</v>
      </c>
      <c r="M27" s="83"/>
      <c r="N27" s="90">
        <f t="shared" si="2"/>
        <v>0</v>
      </c>
    </row>
    <row r="28" spans="1:90" ht="52.5" customHeight="1">
      <c r="A28" s="81">
        <v>18</v>
      </c>
      <c r="B28" s="95" t="s">
        <v>36</v>
      </c>
      <c r="C28" s="95"/>
      <c r="D28" s="95"/>
      <c r="E28" s="82"/>
      <c r="F28" s="16" t="s">
        <v>19</v>
      </c>
      <c r="G28" s="87"/>
      <c r="H28" s="102"/>
      <c r="I28" s="88">
        <v>0.18</v>
      </c>
      <c r="J28" s="104">
        <f t="shared" si="3"/>
        <v>0</v>
      </c>
      <c r="K28" s="103"/>
      <c r="L28" s="105">
        <f t="shared" si="1"/>
        <v>0</v>
      </c>
      <c r="M28" s="83"/>
      <c r="N28" s="90">
        <f t="shared" si="2"/>
        <v>0</v>
      </c>
    </row>
    <row r="29" spans="1:90" ht="27.75" customHeight="1">
      <c r="A29" s="99" t="s">
        <v>37</v>
      </c>
      <c r="B29" s="51"/>
      <c r="C29" s="51"/>
      <c r="D29" s="51"/>
      <c r="E29" s="50"/>
      <c r="F29" s="51"/>
      <c r="G29" s="51"/>
      <c r="H29" s="51"/>
      <c r="I29" s="51"/>
      <c r="J29" s="51"/>
      <c r="K29" s="52"/>
      <c r="L29" s="72">
        <f>SUM(L11:L12)</f>
        <v>0</v>
      </c>
      <c r="M29" s="73"/>
      <c r="N29" s="74"/>
    </row>
    <row r="30" spans="1:90" ht="27.75" customHeight="1">
      <c r="A30" s="49" t="s">
        <v>38</v>
      </c>
      <c r="B30" s="50"/>
      <c r="C30" s="50"/>
      <c r="D30" s="50"/>
      <c r="E30" s="50"/>
      <c r="F30" s="50"/>
      <c r="G30" s="50"/>
      <c r="H30" s="51"/>
      <c r="I30" s="51"/>
      <c r="J30" s="51"/>
      <c r="K30" s="52"/>
      <c r="L30" s="72">
        <f>SUM(J11:K28)</f>
        <v>0</v>
      </c>
      <c r="M30" s="73"/>
      <c r="N30" s="74"/>
    </row>
    <row r="31" spans="1:90" s="9" customFormat="1" ht="42.75" customHeight="1">
      <c r="A31" s="45" t="s">
        <v>39</v>
      </c>
      <c r="B31" s="46"/>
      <c r="C31" s="46"/>
      <c r="D31" s="47"/>
      <c r="E31" s="47"/>
      <c r="F31" s="47"/>
      <c r="G31" s="47"/>
      <c r="H31" s="47"/>
      <c r="I31" s="47"/>
      <c r="J31" s="47"/>
      <c r="K31" s="47"/>
      <c r="L31" s="47"/>
      <c r="M31" s="47"/>
      <c r="N31" s="48"/>
      <c r="O31" s="7"/>
      <c r="P31" s="7"/>
      <c r="Q31" s="7"/>
      <c r="R31" s="7"/>
      <c r="S31" s="7"/>
      <c r="T31" s="7"/>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row>
    <row r="32" spans="1:90" s="9" customFormat="1" ht="47.25" customHeight="1">
      <c r="A32" s="75" t="s">
        <v>40</v>
      </c>
      <c r="B32" s="75"/>
      <c r="C32" s="75"/>
      <c r="D32" s="76"/>
      <c r="E32" s="76"/>
      <c r="F32" s="76"/>
      <c r="G32" s="76"/>
      <c r="H32" s="76"/>
      <c r="I32" s="76"/>
      <c r="J32" s="76"/>
      <c r="K32" s="76"/>
      <c r="L32" s="76"/>
      <c r="M32" s="76"/>
      <c r="N32" s="77"/>
      <c r="O32" s="7"/>
      <c r="P32" s="7"/>
      <c r="Q32" s="7"/>
      <c r="R32" s="7"/>
      <c r="S32" s="7"/>
      <c r="T32" s="7"/>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row>
    <row r="33" spans="1:90" s="9" customFormat="1" ht="132" customHeight="1">
      <c r="A33" s="41" t="s">
        <v>41</v>
      </c>
      <c r="B33" s="42"/>
      <c r="C33" s="42"/>
      <c r="D33" s="43"/>
      <c r="E33" s="43"/>
      <c r="F33" s="43"/>
      <c r="G33" s="43"/>
      <c r="H33" s="43"/>
      <c r="I33" s="43"/>
      <c r="J33" s="43"/>
      <c r="K33" s="43"/>
      <c r="L33" s="43"/>
      <c r="M33" s="43"/>
      <c r="N33" s="44"/>
      <c r="O33" s="7"/>
      <c r="P33" s="7"/>
      <c r="Q33" s="7"/>
      <c r="R33" s="7"/>
      <c r="S33" s="7"/>
      <c r="T33" s="7"/>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row>
    <row r="34" spans="1:90" s="1" customFormat="1" ht="69" customHeight="1">
      <c r="A34" s="36" t="s">
        <v>42</v>
      </c>
      <c r="B34" s="36"/>
      <c r="C34" s="36"/>
      <c r="D34" s="37"/>
      <c r="E34" s="37"/>
      <c r="F34" s="37"/>
      <c r="G34" s="37"/>
      <c r="H34" s="37"/>
      <c r="I34" s="38">
        <f>SUM(L29:N30)</f>
        <v>0</v>
      </c>
      <c r="J34" s="39"/>
      <c r="K34" s="39"/>
      <c r="L34" s="39"/>
      <c r="M34" s="39"/>
      <c r="N34" s="40"/>
    </row>
    <row r="35" spans="1:90" ht="6" customHeight="1">
      <c r="A35" s="35"/>
      <c r="B35" s="35"/>
      <c r="C35" s="35"/>
      <c r="D35" s="35"/>
      <c r="E35" s="35"/>
      <c r="F35" s="35"/>
      <c r="G35" s="35"/>
      <c r="H35" s="35"/>
      <c r="I35" s="35"/>
      <c r="J35" s="35"/>
      <c r="K35" s="35"/>
      <c r="L35" s="35"/>
      <c r="M35" s="35"/>
      <c r="N35" s="35"/>
    </row>
    <row r="36" spans="1:90" ht="6" customHeight="1">
      <c r="A36" s="35"/>
      <c r="B36" s="35"/>
      <c r="C36" s="35"/>
      <c r="D36" s="35"/>
      <c r="E36" s="35"/>
      <c r="F36" s="35"/>
      <c r="G36" s="35"/>
      <c r="H36" s="35"/>
      <c r="I36" s="35"/>
      <c r="J36" s="35"/>
      <c r="K36" s="35"/>
      <c r="L36" s="35"/>
      <c r="M36" s="35"/>
      <c r="N36" s="35"/>
    </row>
    <row r="37" spans="1:90" ht="15" customHeight="1">
      <c r="A37" s="29" t="s">
        <v>43</v>
      </c>
      <c r="B37" s="30"/>
      <c r="C37" s="30"/>
      <c r="D37" s="30"/>
      <c r="E37" s="30"/>
      <c r="F37" s="30"/>
      <c r="G37" s="30"/>
      <c r="H37" s="30"/>
      <c r="I37" s="23"/>
      <c r="J37" s="23"/>
      <c r="K37" s="23"/>
      <c r="L37" s="23"/>
      <c r="M37" s="23"/>
      <c r="N37" s="24"/>
    </row>
    <row r="38" spans="1:90" ht="15" customHeight="1">
      <c r="A38" s="31"/>
      <c r="B38" s="32"/>
      <c r="C38" s="32"/>
      <c r="D38" s="32"/>
      <c r="E38" s="32"/>
      <c r="F38" s="32"/>
      <c r="G38" s="32"/>
      <c r="H38" s="32"/>
      <c r="I38" s="25"/>
      <c r="J38" s="25"/>
      <c r="K38" s="25"/>
      <c r="L38" s="25"/>
      <c r="M38" s="25"/>
      <c r="N38" s="26"/>
    </row>
    <row r="39" spans="1:90" ht="15" customHeight="1">
      <c r="A39" s="31"/>
      <c r="B39" s="32"/>
      <c r="C39" s="32"/>
      <c r="D39" s="32"/>
      <c r="E39" s="32"/>
      <c r="F39" s="32"/>
      <c r="G39" s="32"/>
      <c r="H39" s="32"/>
      <c r="I39" s="25"/>
      <c r="J39" s="25"/>
      <c r="K39" s="25"/>
      <c r="L39" s="25"/>
      <c r="M39" s="25"/>
      <c r="N39" s="26"/>
    </row>
    <row r="40" spans="1:90" ht="15" customHeight="1">
      <c r="A40" s="31"/>
      <c r="B40" s="32"/>
      <c r="C40" s="32"/>
      <c r="D40" s="32"/>
      <c r="E40" s="32"/>
      <c r="F40" s="32"/>
      <c r="G40" s="32"/>
      <c r="H40" s="32"/>
      <c r="I40" s="25"/>
      <c r="J40" s="25"/>
      <c r="K40" s="25"/>
      <c r="L40" s="25"/>
      <c r="M40" s="25"/>
      <c r="N40" s="26"/>
    </row>
    <row r="41" spans="1:90" ht="15" customHeight="1">
      <c r="A41" s="33"/>
      <c r="B41" s="34"/>
      <c r="C41" s="34"/>
      <c r="D41" s="34"/>
      <c r="E41" s="34"/>
      <c r="F41" s="34"/>
      <c r="G41" s="34"/>
      <c r="H41" s="34"/>
      <c r="I41" s="27"/>
      <c r="J41" s="27"/>
      <c r="K41" s="27"/>
      <c r="L41" s="27"/>
      <c r="M41" s="27"/>
      <c r="N41" s="28"/>
    </row>
  </sheetData>
  <mergeCells count="65">
    <mergeCell ref="B28:D28"/>
    <mergeCell ref="J26:K26"/>
    <mergeCell ref="J27:K27"/>
    <mergeCell ref="J28:K28"/>
    <mergeCell ref="J23:K23"/>
    <mergeCell ref="J24:K24"/>
    <mergeCell ref="J25:K25"/>
    <mergeCell ref="B26:D26"/>
    <mergeCell ref="B27:D27"/>
    <mergeCell ref="B22:D22"/>
    <mergeCell ref="B23:D23"/>
    <mergeCell ref="B24:D24"/>
    <mergeCell ref="B25:D25"/>
    <mergeCell ref="J11:K11"/>
    <mergeCell ref="J12:K12"/>
    <mergeCell ref="J13:K13"/>
    <mergeCell ref="J14:K14"/>
    <mergeCell ref="J15:K15"/>
    <mergeCell ref="J16:K16"/>
    <mergeCell ref="J17:K17"/>
    <mergeCell ref="J18:K18"/>
    <mergeCell ref="J19:K19"/>
    <mergeCell ref="J20:K20"/>
    <mergeCell ref="J21:K21"/>
    <mergeCell ref="J22:K22"/>
    <mergeCell ref="B17:D17"/>
    <mergeCell ref="B18:D18"/>
    <mergeCell ref="B19:D19"/>
    <mergeCell ref="B20:D20"/>
    <mergeCell ref="B21:D21"/>
    <mergeCell ref="D32:N32"/>
    <mergeCell ref="A30:K30"/>
    <mergeCell ref="L30:N30"/>
    <mergeCell ref="B11:D11"/>
    <mergeCell ref="B12:D12"/>
    <mergeCell ref="B13:D13"/>
    <mergeCell ref="B14:D14"/>
    <mergeCell ref="B15:D15"/>
    <mergeCell ref="B16:D16"/>
    <mergeCell ref="A33:N33"/>
    <mergeCell ref="A31:N31"/>
    <mergeCell ref="A29:K29"/>
    <mergeCell ref="A2:N3"/>
    <mergeCell ref="C7:H7"/>
    <mergeCell ref="C8:H8"/>
    <mergeCell ref="A6:B6"/>
    <mergeCell ref="A7:B7"/>
    <mergeCell ref="A8:B8"/>
    <mergeCell ref="L6:N6"/>
    <mergeCell ref="L7:N7"/>
    <mergeCell ref="L8:N8"/>
    <mergeCell ref="C6:K6"/>
    <mergeCell ref="B10:D10"/>
    <mergeCell ref="L29:N29"/>
    <mergeCell ref="A32:C32"/>
    <mergeCell ref="I37:N41"/>
    <mergeCell ref="A37:H41"/>
    <mergeCell ref="A35:N35"/>
    <mergeCell ref="A36:N36"/>
    <mergeCell ref="A34:C34"/>
    <mergeCell ref="D34:H34"/>
    <mergeCell ref="I34:N34"/>
    <mergeCell ref="I7:K7"/>
    <mergeCell ref="I8:K8"/>
    <mergeCell ref="J10:K10"/>
  </mergeCells>
  <printOptions horizontalCentered="1"/>
  <pageMargins left="0.39370078740157483" right="0.39370078740157483" top="0.39370078740157483" bottom="0.39370078740157483" header="0.31496062992125984" footer="0.31496062992125984"/>
  <pageSetup scale="44"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MediaLengthInSeconds xmlns="126f5af6-c212-44b7-b6b6-2507dc13633f" xsi:nil="true"/>
    <TaxCatchAll xmlns="ef3d409c-51e8-4a1c-b238-cf9f3673307b" xsi:nil="true"/>
    <lcf76f155ced4ddcb4097134ff3c332f xmlns="126f5af6-c212-44b7-b6b6-2507dc13633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2CE802CBA84F4A819FF3A459D570E5" ma:contentTypeVersion="16" ma:contentTypeDescription="Create a new document." ma:contentTypeScope="" ma:versionID="106a2d2c29a24f84c2946be5b759884a">
  <xsd:schema xmlns:xsd="http://www.w3.org/2001/XMLSchema" xmlns:xs="http://www.w3.org/2001/XMLSchema" xmlns:p="http://schemas.microsoft.com/office/2006/metadata/properties" xmlns:ns2="126f5af6-c212-44b7-b6b6-2507dc13633f" xmlns:ns3="209cd0db-1aa9-466c-8933-4493a1504f63" xmlns:ns4="ef3d409c-51e8-4a1c-b238-cf9f3673307b" targetNamespace="http://schemas.microsoft.com/office/2006/metadata/properties" ma:root="true" ma:fieldsID="a60c5b31ec3d5d464a0b7eb9a5b20ff2" ns2:_="" ns3:_="" ns4:_="">
    <xsd:import namespace="126f5af6-c212-44b7-b6b6-2507dc13633f"/>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6f5af6-c212-44b7-b6b6-2507dc1363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780DF9-AA66-4602-83E9-1949E52B934E}"/>
</file>

<file path=customXml/itemProps2.xml><?xml version="1.0" encoding="utf-8"?>
<ds:datastoreItem xmlns:ds="http://schemas.openxmlformats.org/officeDocument/2006/customXml" ds:itemID="{6BB47DE0-D134-4A84-9F1B-D00692A940CF}"/>
</file>

<file path=customXml/itemProps3.xml><?xml version="1.0" encoding="utf-8"?>
<ds:datastoreItem xmlns:ds="http://schemas.openxmlformats.org/officeDocument/2006/customXml" ds:itemID="{768C17B6-6E69-4AE3-B2B0-30C4D99FCE8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Cotizaciones ENJ</cp:lastModifiedBy>
  <cp:revision/>
  <dcterms:created xsi:type="dcterms:W3CDTF">2014-12-15T12:59:31Z</dcterms:created>
  <dcterms:modified xsi:type="dcterms:W3CDTF">2023-12-11T14:53:16Z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0x010100232CE802CBA84F4A819FF3A459D570E5</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