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Proceso de compra menor\ENJ-GAF-CM-2025-008\"/>
    </mc:Choice>
  </mc:AlternateContent>
  <xr:revisionPtr revIDLastSave="0" documentId="13_ncr:1_{323D9741-82C8-4F19-96E6-030C9FC26B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J-GAF-CM-2025-008" sheetId="5" r:id="rId1"/>
  </sheets>
  <definedNames>
    <definedName name="_xlnm.Print_Titles" localSheetId="0">'ENJ-GAF-CM-2025-008'!$1:$9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K16" i="5" s="1"/>
  <c r="I10" i="5"/>
  <c r="K10" i="5" s="1"/>
  <c r="G10" i="5"/>
  <c r="K13" i="5" s="1"/>
  <c r="I11" i="5"/>
  <c r="J11" i="5" s="1"/>
  <c r="K17" i="5" s="1"/>
  <c r="K18" i="5" l="1"/>
  <c r="J10" i="5"/>
  <c r="K14" i="5" s="1"/>
  <c r="K15" i="5" s="1"/>
  <c r="K11" i="5"/>
  <c r="K19" i="5" l="1"/>
</calcChain>
</file>

<file path=xl/sharedStrings.xml><?xml version="1.0" encoding="utf-8"?>
<sst xmlns="http://schemas.openxmlformats.org/spreadsheetml/2006/main" count="28" uniqueCount="28">
  <si>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</si>
  <si>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</si>
  <si>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</si>
  <si>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</si>
  <si>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</si>
  <si>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</si>
  <si>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</si>
  <si>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</si>
  <si>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</si>
  <si>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</si>
  <si>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>ITBIS %</t>
  </si>
  <si>
    <t>ITBIS RD$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</si>
  <si>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</si>
  <si>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</si>
  <si>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</si>
  <si>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</si>
  <si>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 xml:space="preserve">
Servicios de mantenimientos preventivos y correctivos. 
</t>
  </si>
  <si>
    <t xml:space="preserve">
Compra para el reemplazo de materiales. 
</t>
  </si>
  <si>
    <t>ENJ-GAF-CM-2024-008</t>
  </si>
  <si>
    <t xml:space="preserve">Contratación de una empresa que ofrezca servicios de mantenimientos preventivos y correctivos a la infraestructura física, en las instalaciones de la Escuela Nacional de la Judicatura. </t>
  </si>
  <si>
    <t>Total s/I</t>
  </si>
  <si>
    <t>Total ITBIS</t>
  </si>
  <si>
    <t>Total ITBIS ítem 1</t>
  </si>
  <si>
    <t>Total ITBIS ítem 2</t>
  </si>
  <si>
    <t>Subtotal Item 22</t>
  </si>
  <si>
    <t>Subtotal Item 1</t>
  </si>
  <si>
    <t>Precio unitario C/I</t>
  </si>
  <si>
    <t>Precio unitario S/I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</si>
</sst>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5">
    <xf numFmtId="0" fontId="0" fillId="0" borderId="0" xfId="0"/>
    <xf numFmtId="0" fontId="5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166" fontId="4" fillId="0" borderId="5" xfId="2" applyNumberFormat="1" applyFont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9" fontId="6" fillId="0" borderId="22" xfId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vertical="center"/>
    </xf>
    <xf numFmtId="164" fontId="6" fillId="3" borderId="6" xfId="0" applyNumberFormat="1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wrapText="1"/>
    </xf>
    <xf numFmtId="0" fontId="6" fillId="3" borderId="2" xfId="0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vertical="center"/>
    </xf>
    <xf numFmtId="9" fontId="6" fillId="3" borderId="2" xfId="1" applyFont="1" applyFill="1" applyBorder="1" applyAlignment="1" applyProtection="1">
      <alignment horizontal="center" vertical="center"/>
    </xf>
    <xf numFmtId="164" fontId="6" fillId="3" borderId="15" xfId="0" applyNumberFormat="1" applyFont="1" applyFill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164" fontId="5" fillId="3" borderId="12" xfId="0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4" fontId="6" fillId="5" borderId="2" xfId="0" applyNumberFormat="1" applyFont="1" applyFill="1" applyBorder="1" applyAlignment="1" applyProtection="1">
      <alignment vertical="center"/>
      <protection locked="0"/>
    </xf>
    <xf numFmtId="164" fontId="6" fillId="5" borderId="2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Border="1" applyAlignment="1" applyProtection="1">
      <alignment horizontal="center" vertical="center" wrapText="1"/>
      <protection locked="0"/>
    </xf>
    <xf numFmtId="165" fontId="6" fillId="0" borderId="26" xfId="0" applyNumberFormat="1" applyFont="1" applyBorder="1" applyAlignment="1" applyProtection="1">
      <alignment horizontal="center" vertical="center" wrapText="1"/>
      <protection locked="0"/>
    </xf>
  </cellXfs>
  <cellStyles count="3">
    <cellStyle name="Moneda 2" xfId="2" xr:uid="{28190E61-DCB0-4F0B-A1AB-79EEDBAEEDDC}"/>
    <cellStyle name="Normal" xfId="0" builtinId="0"/>
    <cellStyle name="Percent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22"/>
  <sheetViews>
    <sheetView showGridLines="0" tabSelected="1" view="pageBreakPreview" zoomScaleNormal="55" zoomScaleSheetLayoutView="100" workbookViewId="0">
      <selection activeCell="B10" sqref="B10:D10"/>
    </sheetView>
  </sheetViews>
  <sheetFormatPr defaultColWidth="11.42578125" defaultRowHeight="15" x14ac:dyDescent="0.25"/>
  <cols>
    <col min="1" max="1" width="6.5703125" style="50" bestFit="1" customWidth="1"/>
    <col min="2" max="2" width="27.7109375" style="50" customWidth="1"/>
    <col min="3" max="4" width="25.140625" style="50" customWidth="1"/>
    <col min="5" max="5" width="17.140625" style="50" customWidth="1"/>
    <col min="6" max="6" width="18.7109375" style="50" customWidth="1"/>
    <col min="7" max="7" width="20.42578125" style="50" hidden="1" customWidth="1"/>
    <col min="8" max="8" width="9.42578125" style="50" bestFit="1" customWidth="1"/>
    <col min="9" max="9" width="20.85546875" style="50" customWidth="1"/>
    <col min="10" max="10" width="20.85546875" style="50" hidden="1" customWidth="1"/>
    <col min="11" max="11" width="31.5703125" style="50" customWidth="1"/>
    <col min="12" max="16384" width="11.42578125" style="50"/>
  </cols>
  <sheetData>
    <row r="1" spans="1:11" ht="55.5" customHeight="1" x14ac:dyDescent="0.45">
      <c r="C1" s="62" t="s">
        <v>0</v>
      </c>
      <c r="D1" s="62"/>
      <c r="E1" s="62"/>
      <c r="F1" s="62"/>
      <c r="G1" s="62"/>
      <c r="H1" s="62"/>
      <c r="I1" s="62"/>
      <c r="J1" s="62"/>
      <c r="K1" s="62"/>
    </row>
    <row r="2" spans="1:11" ht="24" x14ac:dyDescent="0.45">
      <c r="D2" s="63"/>
      <c r="E2" s="63"/>
      <c r="F2" s="63"/>
      <c r="G2" s="63"/>
      <c r="H2" s="63"/>
      <c r="I2" s="63"/>
      <c r="J2" s="63"/>
      <c r="K2" s="63"/>
    </row>
    <row r="3" spans="1:11" ht="24.75" thickBot="1" x14ac:dyDescent="0.3">
      <c r="A3" s="64"/>
      <c r="B3" s="64"/>
      <c r="C3" s="64"/>
      <c r="D3" s="65"/>
      <c r="E3" s="65"/>
      <c r="F3" s="65"/>
      <c r="G3" s="65"/>
      <c r="H3" s="65"/>
      <c r="I3" s="66"/>
      <c r="J3" s="66"/>
      <c r="K3" s="67"/>
    </row>
    <row r="4" spans="1:11" ht="76.5" customHeight="1" x14ac:dyDescent="0.25">
      <c r="A4" s="12" t="s">
        <v>1</v>
      </c>
      <c r="B4" s="13"/>
      <c r="C4" s="69" t="s">
        <v>19</v>
      </c>
      <c r="D4" s="70"/>
      <c r="E4" s="70"/>
      <c r="F4" s="70"/>
      <c r="G4" s="71"/>
      <c r="H4" s="13" t="s">
        <v>2</v>
      </c>
      <c r="I4" s="13"/>
      <c r="J4" s="68"/>
      <c r="K4" s="14" t="s">
        <v>18</v>
      </c>
    </row>
    <row r="5" spans="1:11" ht="24" customHeight="1" x14ac:dyDescent="0.25">
      <c r="A5" s="15" t="s">
        <v>3</v>
      </c>
      <c r="B5" s="16"/>
      <c r="C5" s="47"/>
      <c r="D5" s="48"/>
      <c r="E5" s="48"/>
      <c r="F5" s="48"/>
      <c r="G5" s="49"/>
      <c r="H5" s="16" t="s">
        <v>4</v>
      </c>
      <c r="I5" s="16"/>
      <c r="J5" s="61"/>
      <c r="K5" s="1"/>
    </row>
    <row r="6" spans="1:11" ht="24.75" customHeight="1" x14ac:dyDescent="0.25">
      <c r="A6" s="15" t="s">
        <v>5</v>
      </c>
      <c r="B6" s="16"/>
      <c r="C6" s="72"/>
      <c r="D6" s="73"/>
      <c r="E6" s="73"/>
      <c r="F6" s="73"/>
      <c r="G6" s="74"/>
      <c r="H6" s="16" t="s">
        <v>6</v>
      </c>
      <c r="I6" s="16"/>
      <c r="J6" s="61"/>
      <c r="K6" s="1"/>
    </row>
    <row r="7" spans="1:11" ht="4.5" customHeight="1" thickBot="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40.5" customHeight="1" thickBot="1" x14ac:dyDescent="0.3">
      <c r="A8" s="17" t="s">
        <v>7</v>
      </c>
      <c r="B8" s="18" t="s">
        <v>8</v>
      </c>
      <c r="C8" s="19"/>
      <c r="D8" s="19"/>
      <c r="E8" s="20" t="s">
        <v>9</v>
      </c>
      <c r="F8" s="20" t="s">
        <v>27</v>
      </c>
      <c r="G8" s="59" t="s">
        <v>20</v>
      </c>
      <c r="H8" s="20" t="s">
        <v>10</v>
      </c>
      <c r="I8" s="20" t="s">
        <v>11</v>
      </c>
      <c r="J8" s="60" t="s">
        <v>21</v>
      </c>
      <c r="K8" s="21" t="s">
        <v>26</v>
      </c>
    </row>
    <row r="9" spans="1:11" ht="4.5" customHeight="1" thickBot="1" x14ac:dyDescent="0.4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44.25" customHeight="1" thickBot="1" x14ac:dyDescent="0.3">
      <c r="A10" s="22">
        <v>1</v>
      </c>
      <c r="B10" s="23" t="s">
        <v>16</v>
      </c>
      <c r="C10" s="23"/>
      <c r="D10" s="23"/>
      <c r="E10" s="24">
        <v>12</v>
      </c>
      <c r="F10" s="3"/>
      <c r="G10" s="53">
        <f>+F10*E10</f>
        <v>0</v>
      </c>
      <c r="H10" s="11"/>
      <c r="I10" s="25">
        <f>F10*H10</f>
        <v>0</v>
      </c>
      <c r="J10" s="54">
        <f>+I10*E10</f>
        <v>0</v>
      </c>
      <c r="K10" s="26">
        <f>+I10+F10</f>
        <v>0</v>
      </c>
    </row>
    <row r="11" spans="1:11" ht="43.5" customHeight="1" x14ac:dyDescent="0.35">
      <c r="A11" s="27">
        <v>2</v>
      </c>
      <c r="B11" s="28" t="s">
        <v>17</v>
      </c>
      <c r="C11" s="28"/>
      <c r="D11" s="28"/>
      <c r="E11" s="29">
        <v>1</v>
      </c>
      <c r="F11" s="30">
        <v>423728.81</v>
      </c>
      <c r="G11" s="53">
        <f>+F11*E11</f>
        <v>423728.81</v>
      </c>
      <c r="H11" s="31">
        <v>0.18</v>
      </c>
      <c r="I11" s="30">
        <f>+H11*F11</f>
        <v>76271.185799999992</v>
      </c>
      <c r="J11" s="54">
        <f>+I11*E11</f>
        <v>76271.185799999992</v>
      </c>
      <c r="K11" s="32">
        <f>+I11+G11</f>
        <v>499999.99579999998</v>
      </c>
    </row>
    <row r="12" spans="1:11" ht="18.75" thickBot="1" x14ac:dyDescent="0.4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5"/>
    </row>
    <row r="13" spans="1:11" ht="18" x14ac:dyDescent="0.35">
      <c r="A13" s="44"/>
      <c r="B13" s="44"/>
      <c r="C13" s="44"/>
      <c r="D13" s="44"/>
      <c r="E13" s="44"/>
      <c r="F13" s="44"/>
      <c r="G13" s="55"/>
      <c r="H13" s="44"/>
      <c r="I13" s="45" t="s">
        <v>25</v>
      </c>
      <c r="J13" s="55"/>
      <c r="K13" s="46">
        <f>+G10</f>
        <v>0</v>
      </c>
    </row>
    <row r="14" spans="1:11" ht="18" x14ac:dyDescent="0.35">
      <c r="A14" s="44"/>
      <c r="B14" s="44"/>
      <c r="C14" s="44"/>
      <c r="D14" s="44"/>
      <c r="E14" s="44"/>
      <c r="F14" s="44"/>
      <c r="G14" s="55"/>
      <c r="H14" s="44"/>
      <c r="I14" s="45" t="s">
        <v>22</v>
      </c>
      <c r="J14" s="55"/>
      <c r="K14" s="46">
        <f>+J10</f>
        <v>0</v>
      </c>
    </row>
    <row r="15" spans="1:11" ht="18" hidden="1" x14ac:dyDescent="0.35">
      <c r="A15" s="55"/>
      <c r="B15" s="55"/>
      <c r="C15" s="55"/>
      <c r="D15" s="55"/>
      <c r="E15" s="55"/>
      <c r="F15" s="55"/>
      <c r="G15" s="55"/>
      <c r="H15" s="55"/>
      <c r="I15" s="56"/>
      <c r="J15" s="55"/>
      <c r="K15" s="57">
        <f>+K13+K14</f>
        <v>0</v>
      </c>
    </row>
    <row r="16" spans="1:11" ht="18" x14ac:dyDescent="0.35">
      <c r="A16" s="44"/>
      <c r="B16" s="44"/>
      <c r="C16" s="44"/>
      <c r="D16" s="44"/>
      <c r="E16" s="44"/>
      <c r="F16" s="44"/>
      <c r="G16" s="55"/>
      <c r="H16" s="44"/>
      <c r="I16" s="45" t="s">
        <v>24</v>
      </c>
      <c r="J16" s="55"/>
      <c r="K16" s="46">
        <f>+G11</f>
        <v>423728.81</v>
      </c>
    </row>
    <row r="17" spans="1:11" ht="18.75" thickBot="1" x14ac:dyDescent="0.4">
      <c r="A17" s="44"/>
      <c r="B17" s="44"/>
      <c r="C17" s="44"/>
      <c r="D17" s="44"/>
      <c r="E17" s="44"/>
      <c r="F17" s="44"/>
      <c r="G17" s="55"/>
      <c r="H17" s="44"/>
      <c r="I17" s="45" t="s">
        <v>23</v>
      </c>
      <c r="J17" s="55"/>
      <c r="K17" s="46">
        <f>+J11</f>
        <v>76271.185799999992</v>
      </c>
    </row>
    <row r="18" spans="1:11" ht="18.75" hidden="1" thickBot="1" x14ac:dyDescent="0.4">
      <c r="A18" s="55"/>
      <c r="B18" s="55"/>
      <c r="C18" s="55"/>
      <c r="D18" s="55"/>
      <c r="E18" s="55"/>
      <c r="F18" s="55"/>
      <c r="G18" s="55"/>
      <c r="H18" s="55"/>
      <c r="I18" s="56"/>
      <c r="J18" s="55"/>
      <c r="K18" s="57">
        <f>+K16+K17</f>
        <v>499999.99579999998</v>
      </c>
    </row>
    <row r="19" spans="1:11" ht="38.25" customHeight="1" thickBot="1" x14ac:dyDescent="0.3">
      <c r="A19" s="36" t="s">
        <v>12</v>
      </c>
      <c r="B19" s="37"/>
      <c r="C19" s="5"/>
      <c r="D19" s="6"/>
      <c r="E19" s="6"/>
      <c r="F19" s="7"/>
      <c r="G19" s="4"/>
      <c r="H19" s="38" t="s">
        <v>13</v>
      </c>
      <c r="I19" s="37"/>
      <c r="J19" s="52"/>
      <c r="K19" s="39">
        <f>+K15+K18</f>
        <v>499999.99579999998</v>
      </c>
    </row>
    <row r="20" spans="1:11" ht="4.5" customHeight="1" thickBot="1" x14ac:dyDescent="0.4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48.75" customHeight="1" x14ac:dyDescent="0.25">
      <c r="A21" s="8"/>
      <c r="B21" s="9"/>
      <c r="C21" s="9"/>
      <c r="D21" s="9"/>
      <c r="E21" s="9"/>
      <c r="F21" s="10"/>
      <c r="G21" s="2"/>
      <c r="H21" s="8"/>
      <c r="I21" s="9"/>
      <c r="J21" s="9"/>
      <c r="K21" s="10"/>
    </row>
    <row r="22" spans="1:11" ht="15.75" thickBot="1" x14ac:dyDescent="0.3">
      <c r="A22" s="40" t="s">
        <v>14</v>
      </c>
      <c r="B22" s="41"/>
      <c r="C22" s="41"/>
      <c r="D22" s="41"/>
      <c r="E22" s="41"/>
      <c r="F22" s="42"/>
      <c r="G22" s="43"/>
      <c r="H22" s="40" t="s">
        <v>15</v>
      </c>
      <c r="I22" s="41"/>
      <c r="J22" s="41"/>
      <c r="K22" s="42"/>
    </row>
  </sheetData>
  <sheetProtection algorithmName="SHA-512" hashValue="3SN81ggIcHBL48lHgK/1P2WJDj8AF99y710ccP9sMIrj1sSXzPcKdDX8z0nphU+F/xknCU0gcBc3gwUagiR61A==" saltValue="ZYdwFAmYcwUOY2l+8UlF9w==" spinCount="100000" sheet="1" objects="1" scenarios="1"/>
  <mergeCells count="22">
    <mergeCell ref="C4:G4"/>
    <mergeCell ref="C5:G5"/>
    <mergeCell ref="C6:G6"/>
    <mergeCell ref="A12:K12"/>
    <mergeCell ref="A22:F22"/>
    <mergeCell ref="H22:K22"/>
    <mergeCell ref="A19:B19"/>
    <mergeCell ref="C19:F19"/>
    <mergeCell ref="H19:I19"/>
    <mergeCell ref="A21:F21"/>
    <mergeCell ref="H21:K21"/>
    <mergeCell ref="B8:D8"/>
    <mergeCell ref="B10:D10"/>
    <mergeCell ref="B11:D11"/>
    <mergeCell ref="A7:K7"/>
    <mergeCell ref="C1:K1"/>
    <mergeCell ref="A4:B4"/>
    <mergeCell ref="H4:I4"/>
    <mergeCell ref="A5:B5"/>
    <mergeCell ref="H5:I5"/>
    <mergeCell ref="A6:B6"/>
    <mergeCell ref="H6:I6"/>
  </mergeCells>
  <conditionalFormatting sqref="F10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67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4BDB9-55FD-48ED-BC6B-29F528FB0EC3}">
  <ds:schemaRefs>
    <ds:schemaRef ds:uri="http://schemas.microsoft.com/office/2006/metadata/properties"/>
    <ds:schemaRef ds:uri="http://schemas.microsoft.com/office/infopath/2007/PartnerControls"/>
    <ds:schemaRef ds:uri="480c409a-236e-49ae-a39f-1adec90f221e"/>
    <ds:schemaRef ds:uri="7ea51a3b-4a43-4b63-abf0-7b21760d7213"/>
  </ds:schemaRefs>
</ds:datastoreItem>
</file>

<file path=customXml/itemProps2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D44FD-E550-4032-8812-A5B2CF895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ENJ-GAF-CM-2025-008</vt:lpstr>
      <vt:lpstr>'ENJ-GAF-CM-2025-008'!Print_Titles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2025-03-18T22:10:51Z</cp:lastPrinted>
  <dcterms:created xsi:type="dcterms:W3CDTF">2023-07-06T20:33:43Z</dcterms:created>
  <dcterms:modified xsi:type="dcterms:W3CDTF">2025-03-18T22:10:56Z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