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BB1CA9FB-D2AF-4036-8453-C1904F886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J-GAF-CM-2025-003" sheetId="1" r:id="rId1"/>
  </sheets>
  <definedNames>
    <definedName name="_xlnm._FilterDatabase" localSheetId="0" hidden="1">'ENJ-GAF-CM-2025-003'!$A$9:$N$12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K11" i="1"/>
  <c r="K10" i="1"/>
  <c r="N13" i="1" l="1"/>
  <c r="M10" i="1"/>
  <c r="N10" i="1" s="1"/>
  <c r="L10" i="1"/>
  <c r="M11" i="1"/>
  <c r="N11" i="1" s="1"/>
  <c r="L11" i="1"/>
  <c r="N14" i="1" l="1"/>
  <c r="N15" i="1" s="1"/>
</calcChain>
</file>

<file path=xl/sharedStrings.xml><?xml version="1.0" encoding="utf-8"?>
<sst xmlns="http://schemas.openxmlformats.org/spreadsheetml/2006/main" count="31" uniqueCount="29">
  <si>
    <t>OFERTA ECONOMICA</t>
  </si>
  <si>
    <t>Nombre del proceso:</t>
  </si>
  <si>
    <t>Referencia</t>
  </si>
  <si>
    <t>Nombre del oferente</t>
  </si>
  <si>
    <t>RNC</t>
  </si>
  <si>
    <t>Fecha</t>
  </si>
  <si>
    <t>RPE</t>
  </si>
  <si>
    <t>Item</t>
  </si>
  <si>
    <t>Descripción del servicio</t>
  </si>
  <si>
    <t>Unidad de medida</t>
  </si>
  <si>
    <t>Cant</t>
  </si>
  <si>
    <t>Precio unitario 
S/ITBIS</t>
  </si>
  <si>
    <t>SUBTOTAL RD$</t>
  </si>
  <si>
    <t>ITBIS %</t>
  </si>
  <si>
    <t>ITBIS RD$</t>
  </si>
  <si>
    <t>TOTAL ITBIS RD$</t>
  </si>
  <si>
    <t>Precio unitario con ITBIS</t>
  </si>
  <si>
    <t>Precio total</t>
  </si>
  <si>
    <t>SUBTOTAL RD$ S/I</t>
  </si>
  <si>
    <t>VALOR TOTAL DE LA OFERTA EN LETRAS (DEBE CONTENER LOS IMPUESTOS INCLUIDOS)</t>
  </si>
  <si>
    <t>VALOR TOTAL DE LA OFERTA EN 
NÚMEROS EN RD$</t>
  </si>
  <si>
    <t>Nombre y firma del representante legal</t>
  </si>
  <si>
    <t>Sello de la empresa</t>
  </si>
  <si>
    <t>ENJ-GAF-CM-2024-003</t>
  </si>
  <si>
    <t>Almuerzo estándar</t>
  </si>
  <si>
    <t>Refrigerio estándar</t>
  </si>
  <si>
    <t>Servicio</t>
  </si>
  <si>
    <t>TOTAL PRECIOS UNITARIOS RD$</t>
  </si>
  <si>
    <t xml:space="preserve">Contratación de servicios de alimentos, bebidas y catering para el Distrito Nacional y provincia Santo Domingo para las actividades de la Escuela Nacional de la Judicatura.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</si>
</sst>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9"/>
      <name val="Montserrat"/>
    </font>
    <font>
      <sz val="9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164" fontId="6" fillId="4" borderId="26" xfId="0" applyNumberFormat="1" applyFont="1" applyFill="1" applyBorder="1" applyAlignment="1" applyProtection="1">
      <alignment vertical="center"/>
      <protection locked="0"/>
    </xf>
    <xf numFmtId="164" fontId="6" fillId="9" borderId="26" xfId="0" applyNumberFormat="1" applyFont="1" applyFill="1" applyBorder="1" applyAlignment="1">
      <alignment vertical="center"/>
    </xf>
    <xf numFmtId="164" fontId="6" fillId="3" borderId="26" xfId="0" applyNumberFormat="1" applyFont="1" applyFill="1" applyBorder="1" applyAlignment="1">
      <alignment vertical="center"/>
    </xf>
    <xf numFmtId="164" fontId="6" fillId="8" borderId="26" xfId="0" applyNumberFormat="1" applyFont="1" applyFill="1" applyBorder="1" applyAlignment="1">
      <alignment vertical="center"/>
    </xf>
    <xf numFmtId="164" fontId="6" fillId="5" borderId="33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64" fontId="6" fillId="4" borderId="28" xfId="0" applyNumberFormat="1" applyFont="1" applyFill="1" applyBorder="1" applyAlignment="1" applyProtection="1">
      <alignment vertical="center"/>
      <protection locked="0"/>
    </xf>
    <xf numFmtId="164" fontId="6" fillId="9" borderId="28" xfId="0" applyNumberFormat="1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164" fontId="6" fillId="8" borderId="28" xfId="0" applyNumberFormat="1" applyFont="1" applyFill="1" applyBorder="1" applyAlignment="1">
      <alignment vertical="center"/>
    </xf>
    <xf numFmtId="164" fontId="6" fillId="8" borderId="29" xfId="0" applyNumberFormat="1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164" fontId="6" fillId="8" borderId="35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3" fillId="6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8" borderId="28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justify" vertical="center" wrapText="1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4" xfId="0" applyFont="1" applyBorder="1"/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4" fillId="3" borderId="27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 wrapText="1"/>
    </xf>
    <xf numFmtId="0" fontId="4" fillId="3" borderId="37" xfId="0" applyFont="1" applyFill="1" applyBorder="1" applyAlignment="1">
      <alignment horizontal="right" vertical="center" wrapText="1"/>
    </xf>
    <xf numFmtId="164" fontId="4" fillId="3" borderId="38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right" vertical="center" wrapText="1"/>
    </xf>
    <xf numFmtId="0" fontId="4" fillId="3" borderId="41" xfId="0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9" fontId="6" fillId="10" borderId="28" xfId="0" applyNumberFormat="1" applyFont="1" applyFill="1" applyBorder="1" applyAlignment="1" applyProtection="1">
      <alignment horizontal="center" vertical="center"/>
      <protection locked="0"/>
    </xf>
    <xf numFmtId="9" fontId="6" fillId="10" borderId="2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5"/>
  <sheetViews>
    <sheetView showGridLines="0" tabSelected="1" zoomScale="68" zoomScaleNormal="68" zoomScaleSheetLayoutView="115" workbookViewId="0">
      <selection activeCell="N13" sqref="N13:N14"/>
    </sheetView>
  </sheetViews>
  <sheetFormatPr defaultColWidth="14.42578125" defaultRowHeight="15" customHeight="1" x14ac:dyDescent="0.3"/>
  <cols>
    <col min="1" max="1" width="8.5703125" style="1" customWidth="1"/>
    <col min="2" max="2" width="18.5703125" style="1" customWidth="1"/>
    <col min="3" max="4" width="6.85546875" style="1" customWidth="1"/>
    <col min="5" max="5" width="37.28515625" style="1" customWidth="1"/>
    <col min="6" max="6" width="12.7109375" style="1" bestFit="1" customWidth="1"/>
    <col min="7" max="7" width="9.28515625" style="1" bestFit="1" customWidth="1"/>
    <col min="8" max="8" width="19.5703125" style="1" bestFit="1" customWidth="1"/>
    <col min="9" max="9" width="16.7109375" style="1" hidden="1" customWidth="1"/>
    <col min="10" max="10" width="8.7109375" style="1" customWidth="1"/>
    <col min="11" max="11" width="18.42578125" style="1" customWidth="1"/>
    <col min="12" max="12" width="16.42578125" style="1" hidden="1" customWidth="1"/>
    <col min="13" max="14" width="26" style="1" customWidth="1"/>
    <col min="15" max="15" width="15.140625" style="1" customWidth="1"/>
    <col min="16" max="16384" width="14.42578125" style="1"/>
  </cols>
  <sheetData>
    <row r="2" spans="1:14" ht="18.7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.7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65.25" customHeight="1" x14ac:dyDescent="0.3">
      <c r="A5" s="42" t="s">
        <v>1</v>
      </c>
      <c r="B5" s="43"/>
      <c r="C5" s="44" t="s">
        <v>28</v>
      </c>
      <c r="D5" s="44"/>
      <c r="E5" s="44"/>
      <c r="F5" s="44"/>
      <c r="G5" s="44"/>
      <c r="H5" s="44"/>
      <c r="I5" s="44"/>
      <c r="J5" s="44"/>
      <c r="K5" s="37" t="s">
        <v>2</v>
      </c>
      <c r="L5" s="34"/>
      <c r="M5" s="51" t="s">
        <v>23</v>
      </c>
      <c r="N5" s="52"/>
    </row>
    <row r="6" spans="1:14" ht="31.5" customHeight="1" x14ac:dyDescent="0.3">
      <c r="A6" s="45" t="s">
        <v>3</v>
      </c>
      <c r="B6" s="46"/>
      <c r="C6" s="49"/>
      <c r="D6" s="49"/>
      <c r="E6" s="49"/>
      <c r="F6" s="49"/>
      <c r="G6" s="49"/>
      <c r="H6" s="49"/>
      <c r="I6" s="49"/>
      <c r="J6" s="49"/>
      <c r="K6" s="33" t="s">
        <v>4</v>
      </c>
      <c r="L6" s="32"/>
      <c r="M6" s="49"/>
      <c r="N6" s="53"/>
    </row>
    <row r="7" spans="1:14" ht="31.5" customHeight="1" x14ac:dyDescent="0.3">
      <c r="A7" s="47" t="s">
        <v>5</v>
      </c>
      <c r="B7" s="48"/>
      <c r="C7" s="50"/>
      <c r="D7" s="50"/>
      <c r="E7" s="50"/>
      <c r="F7" s="50"/>
      <c r="G7" s="50"/>
      <c r="H7" s="50"/>
      <c r="I7" s="50"/>
      <c r="J7" s="50"/>
      <c r="K7" s="35" t="s">
        <v>6</v>
      </c>
      <c r="L7" s="36"/>
      <c r="M7" s="50"/>
      <c r="N7" s="54"/>
    </row>
    <row r="8" spans="1:14" ht="5.25" customHeight="1" x14ac:dyDescent="0.3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62.25" customHeight="1" thickBot="1" x14ac:dyDescent="0.35">
      <c r="A9" s="5" t="s">
        <v>7</v>
      </c>
      <c r="B9" s="56" t="s">
        <v>8</v>
      </c>
      <c r="C9" s="57"/>
      <c r="D9" s="57"/>
      <c r="E9" s="58"/>
      <c r="F9" s="6" t="s">
        <v>9</v>
      </c>
      <c r="G9" s="6" t="s">
        <v>10</v>
      </c>
      <c r="H9" s="6" t="s">
        <v>11</v>
      </c>
      <c r="I9" s="14" t="s">
        <v>12</v>
      </c>
      <c r="J9" s="6" t="s">
        <v>13</v>
      </c>
      <c r="K9" s="6" t="s">
        <v>14</v>
      </c>
      <c r="L9" s="14" t="s">
        <v>15</v>
      </c>
      <c r="M9" s="7" t="s">
        <v>16</v>
      </c>
      <c r="N9" s="7" t="s">
        <v>17</v>
      </c>
    </row>
    <row r="10" spans="1:14" ht="26.25" customHeight="1" thickBot="1" x14ac:dyDescent="0.35">
      <c r="A10" s="22">
        <v>1</v>
      </c>
      <c r="B10" s="59" t="s">
        <v>24</v>
      </c>
      <c r="C10" s="59"/>
      <c r="D10" s="59"/>
      <c r="E10" s="59"/>
      <c r="F10" s="23" t="s">
        <v>26</v>
      </c>
      <c r="G10" s="24">
        <v>1</v>
      </c>
      <c r="H10" s="25"/>
      <c r="I10" s="26">
        <f>+G10*H10</f>
        <v>0</v>
      </c>
      <c r="J10" s="89">
        <v>0.18</v>
      </c>
      <c r="K10" s="27">
        <f>H10*J10</f>
        <v>0</v>
      </c>
      <c r="L10" s="26">
        <f>G10*K10</f>
        <v>0</v>
      </c>
      <c r="M10" s="28">
        <f>H10+K10</f>
        <v>0</v>
      </c>
      <c r="N10" s="29">
        <f>G10*M10</f>
        <v>0</v>
      </c>
    </row>
    <row r="11" spans="1:14" ht="26.25" customHeight="1" x14ac:dyDescent="0.3">
      <c r="A11" s="30">
        <v>2</v>
      </c>
      <c r="B11" s="55" t="s">
        <v>25</v>
      </c>
      <c r="C11" s="55"/>
      <c r="D11" s="55"/>
      <c r="E11" s="55"/>
      <c r="F11" s="23" t="s">
        <v>26</v>
      </c>
      <c r="G11" s="16">
        <v>1</v>
      </c>
      <c r="H11" s="17"/>
      <c r="I11" s="18">
        <f>+G11*H11</f>
        <v>0</v>
      </c>
      <c r="J11" s="90">
        <v>0.18</v>
      </c>
      <c r="K11" s="19">
        <f t="shared" ref="K11" si="0">H11*J11</f>
        <v>0</v>
      </c>
      <c r="L11" s="18">
        <f t="shared" ref="L11" si="1">G11*K11</f>
        <v>0</v>
      </c>
      <c r="M11" s="20">
        <f t="shared" ref="M11" si="2">H11+K11</f>
        <v>0</v>
      </c>
      <c r="N11" s="31">
        <f>G11*M11</f>
        <v>0</v>
      </c>
    </row>
    <row r="12" spans="1:14" ht="5.25" customHeight="1" thickBot="1" x14ac:dyDescent="0.4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21"/>
    </row>
    <row r="13" spans="1:14" ht="30.75" customHeight="1" x14ac:dyDescent="0.3">
      <c r="A13" s="74" t="s">
        <v>18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15">
        <f>SUM(I10:I11)</f>
        <v>0</v>
      </c>
    </row>
    <row r="14" spans="1:14" ht="51.75" customHeight="1" x14ac:dyDescent="0.3">
      <c r="A14" s="76" t="s">
        <v>15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>
        <f>SUM(L10:L11)</f>
        <v>0</v>
      </c>
    </row>
    <row r="15" spans="1:14" ht="51.75" customHeight="1" thickBot="1" x14ac:dyDescent="0.35">
      <c r="A15" s="79" t="s">
        <v>27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78">
        <f>SUM(N13+N14)</f>
        <v>0</v>
      </c>
    </row>
    <row r="16" spans="1:14" ht="17.25" hidden="1" customHeigh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7.25" hidden="1" customHeight="1" thickBot="1" x14ac:dyDescent="0.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69" customHeight="1" thickBot="1" x14ac:dyDescent="0.4">
      <c r="A18" s="69" t="s">
        <v>19</v>
      </c>
      <c r="B18" s="70"/>
      <c r="C18" s="70"/>
      <c r="D18" s="71"/>
      <c r="E18" s="60"/>
      <c r="F18" s="61"/>
      <c r="G18" s="61"/>
      <c r="H18" s="61"/>
      <c r="I18" s="62"/>
      <c r="J18" s="38" t="s">
        <v>20</v>
      </c>
      <c r="K18" s="39"/>
      <c r="L18" s="39"/>
      <c r="M18" s="40"/>
      <c r="N18" s="10">
        <v>1761000</v>
      </c>
    </row>
    <row r="19" spans="1:14" ht="5.25" customHeight="1" x14ac:dyDescent="0.3">
      <c r="A19" s="11"/>
    </row>
    <row r="20" spans="1:14" ht="15" customHeight="1" x14ac:dyDescent="0.3">
      <c r="A20" s="63"/>
      <c r="B20" s="64"/>
      <c r="C20" s="64"/>
      <c r="D20" s="64"/>
      <c r="E20" s="64"/>
      <c r="F20" s="64"/>
      <c r="G20" s="64"/>
      <c r="H20" s="72"/>
      <c r="I20" s="12"/>
      <c r="J20" s="63"/>
      <c r="K20" s="64"/>
      <c r="L20" s="64"/>
      <c r="M20" s="64"/>
      <c r="N20" s="65"/>
    </row>
    <row r="21" spans="1:14" ht="15" customHeight="1" x14ac:dyDescent="0.3">
      <c r="A21" s="66"/>
      <c r="B21" s="67"/>
      <c r="C21" s="67"/>
      <c r="D21" s="67"/>
      <c r="E21" s="67"/>
      <c r="F21" s="67"/>
      <c r="G21" s="67"/>
      <c r="H21" s="73"/>
      <c r="I21" s="13"/>
      <c r="J21" s="66"/>
      <c r="K21" s="67"/>
      <c r="L21" s="67"/>
      <c r="M21" s="67"/>
      <c r="N21" s="68"/>
    </row>
    <row r="22" spans="1:14" ht="15" customHeight="1" x14ac:dyDescent="0.3">
      <c r="A22" s="66"/>
      <c r="B22" s="67"/>
      <c r="C22" s="67"/>
      <c r="D22" s="67"/>
      <c r="E22" s="67"/>
      <c r="F22" s="67"/>
      <c r="G22" s="67"/>
      <c r="H22" s="73"/>
      <c r="I22" s="13"/>
      <c r="J22" s="66"/>
      <c r="K22" s="67"/>
      <c r="L22" s="67"/>
      <c r="M22" s="67"/>
      <c r="N22" s="68"/>
    </row>
    <row r="23" spans="1:14" ht="14.25" customHeight="1" x14ac:dyDescent="0.3">
      <c r="A23" s="66"/>
      <c r="B23" s="67"/>
      <c r="C23" s="67"/>
      <c r="D23" s="67"/>
      <c r="E23" s="67"/>
      <c r="F23" s="67"/>
      <c r="G23" s="67"/>
      <c r="H23" s="73"/>
      <c r="I23" s="13"/>
      <c r="J23" s="66"/>
      <c r="K23" s="67"/>
      <c r="L23" s="67"/>
      <c r="M23" s="67"/>
      <c r="N23" s="68"/>
    </row>
    <row r="24" spans="1:14" ht="15" customHeight="1" thickBot="1" x14ac:dyDescent="0.35">
      <c r="A24" s="82" t="s">
        <v>21</v>
      </c>
      <c r="B24" s="83"/>
      <c r="C24" s="83"/>
      <c r="D24" s="83"/>
      <c r="E24" s="83"/>
      <c r="F24" s="83"/>
      <c r="G24" s="83"/>
      <c r="H24" s="84"/>
      <c r="I24" s="85"/>
      <c r="J24" s="86" t="s">
        <v>22</v>
      </c>
      <c r="K24" s="87"/>
      <c r="L24" s="87"/>
      <c r="M24" s="87"/>
      <c r="N24" s="88"/>
    </row>
    <row r="25" spans="1:14" ht="15.75" customHeight="1" x14ac:dyDescent="0.3"/>
  </sheetData>
  <sheetProtection algorithmName="SHA-512" hashValue="5Kl54ARHmTs4WA6LKvBQD75yqJYJZPuL6HebkyxnBwMcuKDhkpsd3HMA2oGiaY6ZyC6RnDxs386oFuDUiqjU/w==" saltValue="vwfD7Ba/r85OE/iADuapSg==" spinCount="100000" sheet="1" formatRows="0"/>
  <mergeCells count="23">
    <mergeCell ref="A15:M15"/>
    <mergeCell ref="J24:N24"/>
    <mergeCell ref="B9:E9"/>
    <mergeCell ref="B10:E10"/>
    <mergeCell ref="E18:I18"/>
    <mergeCell ref="J20:N23"/>
    <mergeCell ref="A18:D18"/>
    <mergeCell ref="A20:H23"/>
    <mergeCell ref="A24:H24"/>
    <mergeCell ref="B11:E11"/>
    <mergeCell ref="A13:M13"/>
    <mergeCell ref="A14:M14"/>
    <mergeCell ref="J18:M18"/>
    <mergeCell ref="A2:N3"/>
    <mergeCell ref="A5:B5"/>
    <mergeCell ref="C5:J5"/>
    <mergeCell ref="A6:B6"/>
    <mergeCell ref="A7:B7"/>
    <mergeCell ref="C6:J6"/>
    <mergeCell ref="C7:J7"/>
    <mergeCell ref="M5:N5"/>
    <mergeCell ref="M6:N6"/>
    <mergeCell ref="M7:N7"/>
  </mergeCells>
  <dataValidations xWindow="1166" yWindow="597" count="1">
    <dataValidation type="decimal" allowBlank="1" showInputMessage="1" showErrorMessage="1" prompt="ALERTA - EN ESTA CELDA SOLO ES PERMITIDO DÍGITOS NUMÉRICOS" sqref="H10:J11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1811023622047245" bottom="0.11811023622047245" header="0" footer="0"/>
  <pageSetup scale="60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F4455-11F5-48A6-9949-5A7B423CCF7C}">
  <ds:schemaRefs>
    <ds:schemaRef ds:uri="http://schemas.microsoft.com/office/2006/metadata/properties"/>
    <ds:schemaRef ds:uri="7ea51a3b-4a43-4b63-abf0-7b21760d7213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80c409a-236e-49ae-a39f-1adec90f221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372B8DC-8038-4418-AA85-25129E846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ENJ-GAF-CM-2025-003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Cotizaciones ENJ</cp:lastModifiedBy>
  <cp:revision/>
  <cp:lastPrinted>2025-02-25T17:18:09Z</cp:lastPrinted>
  <dcterms:created xsi:type="dcterms:W3CDTF">2022-01-26T17:17:44Z</dcterms:created>
  <dcterms:modified xsi:type="dcterms:W3CDTF">2025-02-25T17:18:29Z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