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4\data02\GAF\rrguzman\ENJ-LPN-2024-003\"/>
    </mc:Choice>
  </mc:AlternateContent>
  <xr:revisionPtr revIDLastSave="0" documentId="13_ncr:1_{C41D66F7-E74A-45EC-92CA-DA3EA613C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1" sheetId="3" r:id="rId1"/>
  </sheets>
  <definedNames>
    <definedName name="_xlnm.Print_Area" localSheetId="0">'Lote 1'!$A$1:$M$39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J17" i="3"/>
  <c r="L17" i="3" s="1"/>
  <c r="K14" i="3"/>
  <c r="J14" i="3"/>
  <c r="L14" i="3" s="1"/>
  <c r="K26" i="3"/>
  <c r="J26" i="3"/>
  <c r="L26" i="3" s="1"/>
  <c r="K31" i="3"/>
  <c r="J31" i="3"/>
  <c r="L31" i="3" s="1"/>
  <c r="K30" i="3"/>
  <c r="J30" i="3"/>
  <c r="L30" i="3" s="1"/>
  <c r="K29" i="3"/>
  <c r="J29" i="3"/>
  <c r="L29" i="3" s="1"/>
  <c r="K28" i="3"/>
  <c r="J28" i="3"/>
  <c r="L28" i="3" s="1"/>
  <c r="K27" i="3"/>
  <c r="J27" i="3"/>
  <c r="L27" i="3" s="1"/>
  <c r="K25" i="3"/>
  <c r="J25" i="3"/>
  <c r="L25" i="3" s="1"/>
  <c r="K24" i="3"/>
  <c r="J24" i="3"/>
  <c r="L24" i="3" s="1"/>
  <c r="K23" i="3"/>
  <c r="J23" i="3"/>
  <c r="L23" i="3" s="1"/>
  <c r="K22" i="3"/>
  <c r="J22" i="3"/>
  <c r="L22" i="3" s="1"/>
  <c r="K21" i="3"/>
  <c r="J21" i="3"/>
  <c r="L21" i="3" s="1"/>
  <c r="K20" i="3"/>
  <c r="J20" i="3"/>
  <c r="L20" i="3" s="1"/>
  <c r="K19" i="3"/>
  <c r="J19" i="3"/>
  <c r="L19" i="3" s="1"/>
  <c r="K18" i="3"/>
  <c r="J18" i="3"/>
  <c r="L18" i="3" s="1"/>
  <c r="K16" i="3"/>
  <c r="J16" i="3"/>
  <c r="L16" i="3" s="1"/>
  <c r="K15" i="3"/>
  <c r="J15" i="3"/>
  <c r="L15" i="3" s="1"/>
  <c r="K13" i="3"/>
  <c r="J13" i="3"/>
  <c r="L13" i="3" s="1"/>
  <c r="K12" i="3"/>
  <c r="J12" i="3"/>
  <c r="L12" i="3" s="1"/>
  <c r="K11" i="3"/>
  <c r="J11" i="3"/>
  <c r="L11" i="3" s="1"/>
  <c r="K10" i="3"/>
  <c r="J10" i="3"/>
  <c r="L10" i="3" s="1"/>
  <c r="L33" i="3" l="1"/>
</calcChain>
</file>

<file path=xl/sharedStrings.xml><?xml version="1.0" encoding="utf-8"?>
<sst xmlns="http://schemas.openxmlformats.org/spreadsheetml/2006/main" count="46" uniqueCount="46">
  <si>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</si>
  <si>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</si>
  <si>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</si>
  <si>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</si>
  <si>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</si>
  <si>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</si>
  <si>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</si>
  <si>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</si>
  <si>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</si>
  <si>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ITBIS %</t>
  </si>
  <si>
    <t>ITBIS RD$</t>
  </si>
  <si>
    <t>Precio Unitario Final</t>
  </si>
  <si>
    <t>Valor total de la oferta en letras (impuestos incluidos)</t>
  </si>
  <si>
    <t>Firma y Sello</t>
  </si>
  <si>
    <t xml:space="preserve">Nombre del representante legal </t>
  </si>
  <si>
    <t xml:space="preserve">Precio unitario </t>
  </si>
  <si>
    <t>Precio unitario sin ITBIS</t>
  </si>
  <si>
    <t>Almuerzo ejecutivo</t>
  </si>
  <si>
    <t>Estación líquida</t>
  </si>
  <si>
    <t>Mesa</t>
  </si>
  <si>
    <t>Manteles</t>
  </si>
  <si>
    <t>Bambalina</t>
  </si>
  <si>
    <t>Manteles individuales</t>
  </si>
  <si>
    <t>Cubertería (tenedor, cuchara, cuchillo, cuchara de postre...)</t>
  </si>
  <si>
    <t>Cristalería (plato base, plato, copa de agua, vaso, plato de postre...)</t>
  </si>
  <si>
    <t>Pucheros</t>
  </si>
  <si>
    <t>Camareros</t>
  </si>
  <si>
    <t>Chafing dishes con sus calentadores</t>
  </si>
  <si>
    <t>Bandejas</t>
  </si>
  <si>
    <t>Neverita con hielo</t>
  </si>
  <si>
    <t>Dispensador de cristal</t>
  </si>
  <si>
    <t>Servicio de montaje y desmontaje</t>
  </si>
  <si>
    <t>Almuerzo estándar</t>
  </si>
  <si>
    <t>Refrigerio estándar</t>
  </si>
  <si>
    <t>Doilies</t>
  </si>
  <si>
    <t>TOTAL UNITARIO</t>
  </si>
  <si>
    <t>Valor total de la oferta en numeros en RD$ (no cambia)</t>
  </si>
  <si>
    <t xml:space="preserve">Lote 1 
Distrito Nacional y provincia Santo Domingo
</t>
  </si>
  <si>
    <t xml:space="preserve">Escuela Nacional de la Judicatura
 Comité de Compras y Contrataciones
</t>
  </si>
  <si>
    <t>Contratación de servicios de almuerzos, refrigerios y catering, en diferentes regiones de país requeridos para las actividades de la Escuela Nacional de la Judicatura</t>
  </si>
  <si>
    <t>Personal de supervisión o personal de emplatar (servicio plateado)</t>
  </si>
  <si>
    <t>ENJ-LPN-2024-003</t>
  </si>
  <si>
    <t>Refrigerio ejecutivo estándar 1</t>
  </si>
  <si>
    <t>Refrigerio ejecutivo estándar 2</t>
  </si>
  <si>
    <t>cinco millones de pesos dominicanos (no cambia)</t>
  </si>
  <si>
    <t>Mesas altas tipo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</si>
</sst>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2" borderId="2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57151</xdr:rowOff>
    </xdr:from>
    <xdr:to>
      <xdr:col>3</xdr:col>
      <xdr:colOff>381000</xdr:colOff>
      <xdr:row>2</xdr:row>
      <xdr:rowOff>230337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6D2D403-B710-4BBB-82DF-63E3BB1C3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7151"/>
          <a:ext cx="2206625" cy="1674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85B7-80EE-46CE-A599-CC64F6552B7D}">
  <sheetPr>
    <pageSetUpPr fitToPage="1"/>
  </sheetPr>
  <dimension ref="B1:L38"/>
  <sheetViews>
    <sheetView showGridLines="0" tabSelected="1" view="pageBreakPreview" topLeftCell="A6" zoomScaleNormal="100" zoomScaleSheetLayoutView="100" workbookViewId="0">
      <selection activeCell="H10" sqref="H10"/>
    </sheetView>
  </sheetViews>
  <sheetFormatPr defaultColWidth="11.42578125" defaultRowHeight="15" x14ac:dyDescent="0.25"/>
  <cols>
    <col min="3" max="3" width="28.7109375" customWidth="1"/>
    <col min="5" max="5" width="18.7109375" customWidth="1"/>
    <col min="6" max="6" width="2.7109375" customWidth="1"/>
    <col min="7" max="7" width="15.28515625" customWidth="1"/>
    <col min="8" max="8" width="20.42578125" customWidth="1"/>
    <col min="9" max="9" width="13.140625" customWidth="1"/>
    <col min="10" max="10" width="19.140625" customWidth="1"/>
    <col min="11" max="11" width="18.140625" customWidth="1"/>
    <col min="12" max="12" width="29.5703125" customWidth="1"/>
  </cols>
  <sheetData>
    <row r="1" spans="2:12" ht="94.5" customHeight="1" x14ac:dyDescent="0.45">
      <c r="B1" s="25"/>
      <c r="C1" s="25"/>
      <c r="D1" s="25"/>
      <c r="E1" s="26" t="s">
        <v>38</v>
      </c>
      <c r="F1" s="27"/>
      <c r="G1" s="27"/>
      <c r="H1" s="27"/>
      <c r="I1" s="27"/>
      <c r="J1" s="27"/>
      <c r="K1" s="27"/>
      <c r="L1" s="27"/>
    </row>
    <row r="2" spans="2:12" ht="24" x14ac:dyDescent="0.45">
      <c r="B2" s="25"/>
      <c r="C2" s="25"/>
      <c r="D2" s="25"/>
      <c r="E2" s="1"/>
      <c r="F2" s="1"/>
      <c r="G2" s="1"/>
      <c r="H2" s="1"/>
      <c r="I2" s="1"/>
      <c r="J2" s="1"/>
      <c r="K2" s="1"/>
      <c r="L2" s="1"/>
    </row>
    <row r="3" spans="2:12" ht="76.5" customHeight="1" thickBot="1" x14ac:dyDescent="0.3">
      <c r="B3" s="11"/>
      <c r="C3" s="11"/>
      <c r="D3" s="11"/>
      <c r="E3" s="24"/>
      <c r="F3" s="24"/>
      <c r="G3" s="24"/>
      <c r="H3" s="24"/>
      <c r="I3" s="24"/>
      <c r="J3" s="33" t="s">
        <v>37</v>
      </c>
      <c r="K3" s="34"/>
      <c r="L3" s="34"/>
    </row>
    <row r="4" spans="2:12" ht="91.5" customHeight="1" x14ac:dyDescent="0.25">
      <c r="B4" s="28" t="s">
        <v>0</v>
      </c>
      <c r="C4" s="29"/>
      <c r="D4" s="30" t="s">
        <v>39</v>
      </c>
      <c r="E4" s="30"/>
      <c r="F4" s="30"/>
      <c r="G4" s="30"/>
      <c r="H4" s="30"/>
      <c r="I4" s="29" t="s">
        <v>1</v>
      </c>
      <c r="J4" s="29"/>
      <c r="K4" s="31" t="s">
        <v>41</v>
      </c>
      <c r="L4" s="32"/>
    </row>
    <row r="5" spans="2:12" ht="49.5" customHeight="1" x14ac:dyDescent="0.25">
      <c r="B5" s="35" t="s">
        <v>2</v>
      </c>
      <c r="C5" s="36"/>
      <c r="D5" s="37"/>
      <c r="E5" s="37"/>
      <c r="F5" s="37"/>
      <c r="G5" s="37"/>
      <c r="H5" s="37"/>
      <c r="I5" s="36" t="s">
        <v>3</v>
      </c>
      <c r="J5" s="36"/>
      <c r="K5" s="38"/>
      <c r="L5" s="39"/>
    </row>
    <row r="6" spans="2:12" ht="49.5" customHeight="1" thickBot="1" x14ac:dyDescent="0.3">
      <c r="B6" s="40" t="s">
        <v>4</v>
      </c>
      <c r="C6" s="41"/>
      <c r="D6" s="42"/>
      <c r="E6" s="42"/>
      <c r="F6" s="42"/>
      <c r="G6" s="42"/>
      <c r="H6" s="42"/>
      <c r="I6" s="41" t="s">
        <v>5</v>
      </c>
      <c r="J6" s="41"/>
      <c r="K6" s="43"/>
      <c r="L6" s="44"/>
    </row>
    <row r="7" spans="2:12" ht="23.25" thickBot="1" x14ac:dyDescent="0.3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2" ht="83.25" customHeight="1" thickBot="1" x14ac:dyDescent="0.3">
      <c r="B8" s="2" t="s">
        <v>6</v>
      </c>
      <c r="C8" s="47" t="s">
        <v>7</v>
      </c>
      <c r="D8" s="48"/>
      <c r="E8" s="48"/>
      <c r="F8" s="49"/>
      <c r="G8" s="3" t="s">
        <v>8</v>
      </c>
      <c r="H8" s="3" t="s">
        <v>15</v>
      </c>
      <c r="I8" s="3" t="s">
        <v>9</v>
      </c>
      <c r="J8" s="3" t="s">
        <v>10</v>
      </c>
      <c r="K8" s="3" t="s">
        <v>16</v>
      </c>
      <c r="L8" s="4" t="s">
        <v>11</v>
      </c>
    </row>
    <row r="9" spans="2:12" ht="45" customHeight="1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63" customHeight="1" x14ac:dyDescent="0.25">
      <c r="B10" s="12">
        <v>1</v>
      </c>
      <c r="C10" s="50" t="s">
        <v>32</v>
      </c>
      <c r="D10" s="50"/>
      <c r="E10" s="50"/>
      <c r="F10" s="50"/>
      <c r="G10" s="13">
        <v>1</v>
      </c>
      <c r="H10" s="13"/>
      <c r="I10" s="14">
        <v>0.18</v>
      </c>
      <c r="J10" s="15">
        <f>+I10*H10</f>
        <v>0</v>
      </c>
      <c r="K10" s="15">
        <f>G10*H10</f>
        <v>0</v>
      </c>
      <c r="L10" s="16">
        <f>+J10+H10</f>
        <v>0</v>
      </c>
    </row>
    <row r="11" spans="2:12" ht="63" customHeight="1" x14ac:dyDescent="0.25">
      <c r="B11" s="17">
        <v>2</v>
      </c>
      <c r="C11" s="45" t="s">
        <v>33</v>
      </c>
      <c r="D11" s="45"/>
      <c r="E11" s="45"/>
      <c r="F11" s="45"/>
      <c r="G11" s="6">
        <v>1</v>
      </c>
      <c r="H11" s="6"/>
      <c r="I11" s="7">
        <v>0.18</v>
      </c>
      <c r="J11" s="8">
        <f>+I11*H11</f>
        <v>0</v>
      </c>
      <c r="K11" s="8">
        <f>G11*H11</f>
        <v>0</v>
      </c>
      <c r="L11" s="18">
        <f>+J11+H11</f>
        <v>0</v>
      </c>
    </row>
    <row r="12" spans="2:12" ht="63" customHeight="1" x14ac:dyDescent="0.25">
      <c r="B12" s="17">
        <v>3</v>
      </c>
      <c r="C12" s="45" t="s">
        <v>17</v>
      </c>
      <c r="D12" s="45"/>
      <c r="E12" s="45"/>
      <c r="F12" s="45"/>
      <c r="G12" s="6">
        <v>1</v>
      </c>
      <c r="H12" s="6"/>
      <c r="I12" s="7">
        <v>0.18</v>
      </c>
      <c r="J12" s="8">
        <f>+I12*H12</f>
        <v>0</v>
      </c>
      <c r="K12" s="8">
        <f>G12*H12</f>
        <v>0</v>
      </c>
      <c r="L12" s="18">
        <f>+J12+H12</f>
        <v>0</v>
      </c>
    </row>
    <row r="13" spans="2:12" ht="63" customHeight="1" x14ac:dyDescent="0.25">
      <c r="B13" s="17">
        <v>4</v>
      </c>
      <c r="C13" s="45" t="s">
        <v>42</v>
      </c>
      <c r="D13" s="45"/>
      <c r="E13" s="45"/>
      <c r="F13" s="45"/>
      <c r="G13" s="6">
        <v>1</v>
      </c>
      <c r="H13" s="6"/>
      <c r="I13" s="7">
        <v>0.18</v>
      </c>
      <c r="J13" s="8">
        <f>+I13*H13</f>
        <v>0</v>
      </c>
      <c r="K13" s="8">
        <f>G13*H13</f>
        <v>0</v>
      </c>
      <c r="L13" s="18">
        <f>+J13+H13</f>
        <v>0</v>
      </c>
    </row>
    <row r="14" spans="2:12" ht="63" customHeight="1" x14ac:dyDescent="0.25">
      <c r="B14" s="17">
        <v>5</v>
      </c>
      <c r="C14" s="45" t="s">
        <v>43</v>
      </c>
      <c r="D14" s="45"/>
      <c r="E14" s="45"/>
      <c r="F14" s="45"/>
      <c r="G14" s="6">
        <v>1</v>
      </c>
      <c r="H14" s="6"/>
      <c r="I14" s="7">
        <v>0.18</v>
      </c>
      <c r="J14" s="8">
        <f>+I14*H14</f>
        <v>0</v>
      </c>
      <c r="K14" s="8">
        <f>G14*H14</f>
        <v>0</v>
      </c>
      <c r="L14" s="18">
        <f>+J14+H14</f>
        <v>0</v>
      </c>
    </row>
    <row r="15" spans="2:12" ht="63" customHeight="1" x14ac:dyDescent="0.25">
      <c r="B15" s="17">
        <v>6</v>
      </c>
      <c r="C15" s="45" t="s">
        <v>18</v>
      </c>
      <c r="D15" s="45"/>
      <c r="E15" s="45"/>
      <c r="F15" s="45"/>
      <c r="G15" s="6">
        <v>1</v>
      </c>
      <c r="H15" s="6"/>
      <c r="I15" s="7">
        <v>0.18</v>
      </c>
      <c r="J15" s="8">
        <f>+I15*H15</f>
        <v>0</v>
      </c>
      <c r="K15" s="8">
        <f>G15*H15</f>
        <v>0</v>
      </c>
      <c r="L15" s="18">
        <f>+J15+H15</f>
        <v>0</v>
      </c>
    </row>
    <row r="16" spans="2:12" ht="63" customHeight="1" x14ac:dyDescent="0.25">
      <c r="B16" s="17">
        <v>7</v>
      </c>
      <c r="C16" s="45" t="s">
        <v>19</v>
      </c>
      <c r="D16" s="45"/>
      <c r="E16" s="45"/>
      <c r="F16" s="45"/>
      <c r="G16" s="6">
        <v>1</v>
      </c>
      <c r="H16" s="6"/>
      <c r="I16" s="7">
        <v>0.18</v>
      </c>
      <c r="J16" s="8">
        <f t="shared" ref="J16:J31" si="0">+I16*H16</f>
        <v>0</v>
      </c>
      <c r="K16" s="8">
        <f t="shared" ref="K16:K31" si="1">G16*H16</f>
        <v>0</v>
      </c>
      <c r="L16" s="18">
        <f t="shared" ref="L16:L30" si="2">+J16+H16</f>
        <v>0</v>
      </c>
    </row>
    <row r="17" spans="2:12" ht="63" customHeight="1" x14ac:dyDescent="0.25">
      <c r="B17" s="17">
        <v>8</v>
      </c>
      <c r="C17" s="52" t="s">
        <v>45</v>
      </c>
      <c r="D17" s="53"/>
      <c r="E17" s="53"/>
      <c r="F17" s="54"/>
      <c r="G17" s="6">
        <v>1</v>
      </c>
      <c r="H17" s="6"/>
      <c r="I17" s="7">
        <v>0.18</v>
      </c>
      <c r="J17" s="8">
        <f t="shared" ref="J17" si="3">+I17*H17</f>
        <v>0</v>
      </c>
      <c r="K17" s="8">
        <f t="shared" ref="K17" si="4">G17*H17</f>
        <v>0</v>
      </c>
      <c r="L17" s="18">
        <f t="shared" ref="L17" si="5">+J17+H17</f>
        <v>0</v>
      </c>
    </row>
    <row r="18" spans="2:12" ht="63" customHeight="1" x14ac:dyDescent="0.25">
      <c r="B18" s="17">
        <v>9</v>
      </c>
      <c r="C18" s="45" t="s">
        <v>20</v>
      </c>
      <c r="D18" s="45"/>
      <c r="E18" s="45"/>
      <c r="F18" s="45"/>
      <c r="G18" s="6">
        <v>1</v>
      </c>
      <c r="H18" s="6"/>
      <c r="I18" s="7">
        <v>0.18</v>
      </c>
      <c r="J18" s="8">
        <f t="shared" si="0"/>
        <v>0</v>
      </c>
      <c r="K18" s="8">
        <f t="shared" si="1"/>
        <v>0</v>
      </c>
      <c r="L18" s="18">
        <f t="shared" si="2"/>
        <v>0</v>
      </c>
    </row>
    <row r="19" spans="2:12" ht="63" customHeight="1" x14ac:dyDescent="0.25">
      <c r="B19" s="17">
        <v>10</v>
      </c>
      <c r="C19" s="45" t="s">
        <v>21</v>
      </c>
      <c r="D19" s="45"/>
      <c r="E19" s="45"/>
      <c r="F19" s="45"/>
      <c r="G19" s="6">
        <v>1</v>
      </c>
      <c r="H19" s="6"/>
      <c r="I19" s="7">
        <v>0.18</v>
      </c>
      <c r="J19" s="8">
        <f t="shared" si="0"/>
        <v>0</v>
      </c>
      <c r="K19" s="8">
        <f t="shared" si="1"/>
        <v>0</v>
      </c>
      <c r="L19" s="18">
        <f t="shared" si="2"/>
        <v>0</v>
      </c>
    </row>
    <row r="20" spans="2:12" ht="63" customHeight="1" x14ac:dyDescent="0.25">
      <c r="B20" s="17">
        <v>11</v>
      </c>
      <c r="C20" s="45" t="s">
        <v>22</v>
      </c>
      <c r="D20" s="45"/>
      <c r="E20" s="45"/>
      <c r="F20" s="45"/>
      <c r="G20" s="6">
        <v>1</v>
      </c>
      <c r="H20" s="6"/>
      <c r="I20" s="7">
        <v>0.18</v>
      </c>
      <c r="J20" s="8">
        <f t="shared" si="0"/>
        <v>0</v>
      </c>
      <c r="K20" s="8">
        <f t="shared" si="1"/>
        <v>0</v>
      </c>
      <c r="L20" s="18">
        <f t="shared" si="2"/>
        <v>0</v>
      </c>
    </row>
    <row r="21" spans="2:12" ht="63" customHeight="1" x14ac:dyDescent="0.25">
      <c r="B21" s="17">
        <v>12</v>
      </c>
      <c r="C21" s="45" t="s">
        <v>34</v>
      </c>
      <c r="D21" s="45"/>
      <c r="E21" s="45"/>
      <c r="F21" s="45"/>
      <c r="G21" s="6">
        <v>1</v>
      </c>
      <c r="H21" s="6"/>
      <c r="I21" s="7">
        <v>0.18</v>
      </c>
      <c r="J21" s="8">
        <f t="shared" si="0"/>
        <v>0</v>
      </c>
      <c r="K21" s="8">
        <f t="shared" si="1"/>
        <v>0</v>
      </c>
      <c r="L21" s="18">
        <f t="shared" si="2"/>
        <v>0</v>
      </c>
    </row>
    <row r="22" spans="2:12" ht="63" customHeight="1" x14ac:dyDescent="0.25">
      <c r="B22" s="17">
        <v>13</v>
      </c>
      <c r="C22" s="45" t="s">
        <v>23</v>
      </c>
      <c r="D22" s="45"/>
      <c r="E22" s="45"/>
      <c r="F22" s="45"/>
      <c r="G22" s="6">
        <v>1</v>
      </c>
      <c r="H22" s="6"/>
      <c r="I22" s="7">
        <v>0.18</v>
      </c>
      <c r="J22" s="8">
        <f t="shared" si="0"/>
        <v>0</v>
      </c>
      <c r="K22" s="8">
        <f t="shared" si="1"/>
        <v>0</v>
      </c>
      <c r="L22" s="18">
        <f t="shared" si="2"/>
        <v>0</v>
      </c>
    </row>
    <row r="23" spans="2:12" ht="63" customHeight="1" x14ac:dyDescent="0.25">
      <c r="B23" s="17">
        <v>14</v>
      </c>
      <c r="C23" s="45" t="s">
        <v>24</v>
      </c>
      <c r="D23" s="45"/>
      <c r="E23" s="45"/>
      <c r="F23" s="45"/>
      <c r="G23" s="6">
        <v>1</v>
      </c>
      <c r="H23" s="6"/>
      <c r="I23" s="7">
        <v>0.18</v>
      </c>
      <c r="J23" s="8">
        <f t="shared" si="0"/>
        <v>0</v>
      </c>
      <c r="K23" s="8">
        <f t="shared" si="1"/>
        <v>0</v>
      </c>
      <c r="L23" s="18">
        <f t="shared" si="2"/>
        <v>0</v>
      </c>
    </row>
    <row r="24" spans="2:12" ht="63" customHeight="1" x14ac:dyDescent="0.25">
      <c r="B24" s="17">
        <v>15</v>
      </c>
      <c r="C24" s="45" t="s">
        <v>25</v>
      </c>
      <c r="D24" s="45"/>
      <c r="E24" s="45"/>
      <c r="F24" s="45"/>
      <c r="G24" s="6">
        <v>1</v>
      </c>
      <c r="H24" s="6"/>
      <c r="I24" s="7">
        <v>0.18</v>
      </c>
      <c r="J24" s="8">
        <f t="shared" si="0"/>
        <v>0</v>
      </c>
      <c r="K24" s="8">
        <f t="shared" si="1"/>
        <v>0</v>
      </c>
      <c r="L24" s="18">
        <f t="shared" si="2"/>
        <v>0</v>
      </c>
    </row>
    <row r="25" spans="2:12" ht="63" customHeight="1" x14ac:dyDescent="0.25">
      <c r="B25" s="17">
        <v>16</v>
      </c>
      <c r="C25" s="45" t="s">
        <v>26</v>
      </c>
      <c r="D25" s="45"/>
      <c r="E25" s="45"/>
      <c r="F25" s="45"/>
      <c r="G25" s="6">
        <v>1</v>
      </c>
      <c r="H25" s="6"/>
      <c r="I25" s="7">
        <v>0.18</v>
      </c>
      <c r="J25" s="8">
        <f t="shared" si="0"/>
        <v>0</v>
      </c>
      <c r="K25" s="8">
        <f t="shared" si="1"/>
        <v>0</v>
      </c>
      <c r="L25" s="18">
        <f t="shared" si="2"/>
        <v>0</v>
      </c>
    </row>
    <row r="26" spans="2:12" ht="63" customHeight="1" x14ac:dyDescent="0.25">
      <c r="B26" s="17">
        <v>17</v>
      </c>
      <c r="C26" s="52" t="s">
        <v>40</v>
      </c>
      <c r="D26" s="53"/>
      <c r="E26" s="53"/>
      <c r="F26" s="54"/>
      <c r="G26" s="6">
        <v>1</v>
      </c>
      <c r="H26" s="6"/>
      <c r="I26" s="7">
        <v>0.18</v>
      </c>
      <c r="J26" s="8">
        <f t="shared" ref="J26" si="6">+I26*H26</f>
        <v>0</v>
      </c>
      <c r="K26" s="8">
        <f t="shared" ref="K26" si="7">G26*H26</f>
        <v>0</v>
      </c>
      <c r="L26" s="18">
        <f t="shared" ref="L26" si="8">+J26+H26</f>
        <v>0</v>
      </c>
    </row>
    <row r="27" spans="2:12" ht="63" customHeight="1" x14ac:dyDescent="0.25">
      <c r="B27" s="17">
        <v>18</v>
      </c>
      <c r="C27" s="45" t="s">
        <v>28</v>
      </c>
      <c r="D27" s="45"/>
      <c r="E27" s="45"/>
      <c r="F27" s="45"/>
      <c r="G27" s="6">
        <v>1</v>
      </c>
      <c r="H27" s="6"/>
      <c r="I27" s="7">
        <v>0.18</v>
      </c>
      <c r="J27" s="8">
        <f t="shared" si="0"/>
        <v>0</v>
      </c>
      <c r="K27" s="8">
        <f t="shared" si="1"/>
        <v>0</v>
      </c>
      <c r="L27" s="18">
        <f t="shared" si="2"/>
        <v>0</v>
      </c>
    </row>
    <row r="28" spans="2:12" ht="63" customHeight="1" x14ac:dyDescent="0.25">
      <c r="B28" s="17">
        <v>19</v>
      </c>
      <c r="C28" s="45" t="s">
        <v>27</v>
      </c>
      <c r="D28" s="45"/>
      <c r="E28" s="45"/>
      <c r="F28" s="45"/>
      <c r="G28" s="6">
        <v>1</v>
      </c>
      <c r="H28" s="6"/>
      <c r="I28" s="7">
        <v>0.18</v>
      </c>
      <c r="J28" s="8">
        <f t="shared" si="0"/>
        <v>0</v>
      </c>
      <c r="K28" s="8">
        <f t="shared" si="1"/>
        <v>0</v>
      </c>
      <c r="L28" s="18">
        <f t="shared" si="2"/>
        <v>0</v>
      </c>
    </row>
    <row r="29" spans="2:12" ht="63" customHeight="1" x14ac:dyDescent="0.25">
      <c r="B29" s="17">
        <v>20</v>
      </c>
      <c r="C29" s="45" t="s">
        <v>29</v>
      </c>
      <c r="D29" s="45"/>
      <c r="E29" s="45"/>
      <c r="F29" s="45"/>
      <c r="G29" s="6">
        <v>1</v>
      </c>
      <c r="H29" s="6"/>
      <c r="I29" s="7">
        <v>0.18</v>
      </c>
      <c r="J29" s="8">
        <f t="shared" si="0"/>
        <v>0</v>
      </c>
      <c r="K29" s="8">
        <f t="shared" si="1"/>
        <v>0</v>
      </c>
      <c r="L29" s="18">
        <f t="shared" si="2"/>
        <v>0</v>
      </c>
    </row>
    <row r="30" spans="2:12" ht="63" customHeight="1" x14ac:dyDescent="0.25">
      <c r="B30" s="17">
        <v>21</v>
      </c>
      <c r="C30" s="45" t="s">
        <v>30</v>
      </c>
      <c r="D30" s="45"/>
      <c r="E30" s="45"/>
      <c r="F30" s="45"/>
      <c r="G30" s="6">
        <v>1</v>
      </c>
      <c r="H30" s="6"/>
      <c r="I30" s="7">
        <v>0.18</v>
      </c>
      <c r="J30" s="8">
        <f t="shared" si="0"/>
        <v>0</v>
      </c>
      <c r="K30" s="8">
        <f t="shared" si="1"/>
        <v>0</v>
      </c>
      <c r="L30" s="18">
        <f t="shared" si="2"/>
        <v>0</v>
      </c>
    </row>
    <row r="31" spans="2:12" ht="63" customHeight="1" thickBot="1" x14ac:dyDescent="0.3">
      <c r="B31" s="19">
        <v>22</v>
      </c>
      <c r="C31" s="55" t="s">
        <v>31</v>
      </c>
      <c r="D31" s="55"/>
      <c r="E31" s="55"/>
      <c r="F31" s="55"/>
      <c r="G31" s="20">
        <v>1</v>
      </c>
      <c r="H31" s="20"/>
      <c r="I31" s="21">
        <v>0.18</v>
      </c>
      <c r="J31" s="22">
        <f t="shared" si="0"/>
        <v>0</v>
      </c>
      <c r="K31" s="22">
        <f t="shared" si="1"/>
        <v>0</v>
      </c>
      <c r="L31" s="23">
        <f>+J31+H31</f>
        <v>0</v>
      </c>
    </row>
    <row r="32" spans="2:12" ht="25.5" customHeight="1" thickBot="1" x14ac:dyDescent="0.4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12" ht="51.75" customHeight="1" x14ac:dyDescent="0.25">
      <c r="B33" s="57" t="s">
        <v>35</v>
      </c>
      <c r="C33" s="58"/>
      <c r="D33" s="58"/>
      <c r="E33" s="58"/>
      <c r="F33" s="58"/>
      <c r="G33" s="58"/>
      <c r="H33" s="58"/>
      <c r="I33" s="58"/>
      <c r="J33" s="58"/>
      <c r="K33" s="59"/>
      <c r="L33" s="9">
        <f>SUM(L10:L31)</f>
        <v>0</v>
      </c>
    </row>
    <row r="34" spans="2:12" ht="34.5" customHeight="1" thickBo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2:12" ht="66" customHeight="1" thickBot="1" x14ac:dyDescent="0.3">
      <c r="B35" s="60" t="s">
        <v>12</v>
      </c>
      <c r="C35" s="49"/>
      <c r="D35" s="61" t="s">
        <v>44</v>
      </c>
      <c r="E35" s="62"/>
      <c r="F35" s="62"/>
      <c r="G35" s="62"/>
      <c r="H35" s="63"/>
      <c r="I35" s="64" t="s">
        <v>36</v>
      </c>
      <c r="J35" s="65"/>
      <c r="K35" s="66"/>
      <c r="L35" s="10">
        <v>5000000</v>
      </c>
    </row>
    <row r="37" spans="2:12" ht="33" customHeight="1" thickBot="1" x14ac:dyDescent="0.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 ht="94.5" customHeight="1" thickBot="1" x14ac:dyDescent="0.4">
      <c r="B38" s="68" t="s">
        <v>14</v>
      </c>
      <c r="C38" s="69"/>
      <c r="D38" s="69"/>
      <c r="E38" s="69"/>
      <c r="F38" s="69"/>
      <c r="G38" s="69"/>
      <c r="H38" s="69"/>
      <c r="I38" s="68" t="s">
        <v>13</v>
      </c>
      <c r="J38" s="69"/>
      <c r="K38" s="69"/>
      <c r="L38" s="70"/>
    </row>
  </sheetData>
  <mergeCells count="48">
    <mergeCell ref="B35:C35"/>
    <mergeCell ref="D35:H35"/>
    <mergeCell ref="I35:K35"/>
    <mergeCell ref="B37:L37"/>
    <mergeCell ref="B38:H38"/>
    <mergeCell ref="I38:L38"/>
    <mergeCell ref="B34:L34"/>
    <mergeCell ref="C22:F22"/>
    <mergeCell ref="C23:F23"/>
    <mergeCell ref="C24:F24"/>
    <mergeCell ref="C25:F25"/>
    <mergeCell ref="C27:F27"/>
    <mergeCell ref="C28:F28"/>
    <mergeCell ref="C26:F26"/>
    <mergeCell ref="C29:F29"/>
    <mergeCell ref="C30:F30"/>
    <mergeCell ref="C31:F31"/>
    <mergeCell ref="B32:L32"/>
    <mergeCell ref="B33:K33"/>
    <mergeCell ref="C21:F21"/>
    <mergeCell ref="B7:L7"/>
    <mergeCell ref="C8:F8"/>
    <mergeCell ref="C10:F10"/>
    <mergeCell ref="C11:F11"/>
    <mergeCell ref="C12:F12"/>
    <mergeCell ref="C13:F13"/>
    <mergeCell ref="C15:F15"/>
    <mergeCell ref="C16:F16"/>
    <mergeCell ref="C18:F18"/>
    <mergeCell ref="C19:F19"/>
    <mergeCell ref="C20:F20"/>
    <mergeCell ref="C14:F14"/>
    <mergeCell ref="C17:F17"/>
    <mergeCell ref="B5:C5"/>
    <mergeCell ref="D5:H5"/>
    <mergeCell ref="I5:J5"/>
    <mergeCell ref="K5:L5"/>
    <mergeCell ref="B6:C6"/>
    <mergeCell ref="D6:H6"/>
    <mergeCell ref="I6:J6"/>
    <mergeCell ref="K6:L6"/>
    <mergeCell ref="B1:D2"/>
    <mergeCell ref="E1:L1"/>
    <mergeCell ref="B4:C4"/>
    <mergeCell ref="D4:H4"/>
    <mergeCell ref="I4:J4"/>
    <mergeCell ref="K4:L4"/>
    <mergeCell ref="J3:L3"/>
  </mergeCells>
  <printOptions horizontalCentered="1" verticalCentered="1"/>
  <pageMargins left="0" right="0" top="0" bottom="0" header="0" footer="0"/>
  <pageSetup paperSize="9" scale="3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Lote 1</vt:lpstr>
      <vt:lpstr>'Lote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2024-07-04T19:27:44Z</cp:lastPrinted>
  <dcterms:created xsi:type="dcterms:W3CDTF">2023-07-06T20:33:43Z</dcterms:created>
  <dcterms:modified xsi:type="dcterms:W3CDTF">2024-07-04T19:28:39Z</dcterms:modified>
  <cp:category/>
  <cp:contentStatus/>
</cp:coreProperties>
</file>